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L42" i="1"/>
  <c r="L61" i="1"/>
  <c r="L80" i="1"/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70" i="1"/>
  <c r="L51" i="1"/>
  <c r="L43" i="1"/>
  <c r="L32" i="1"/>
  <c r="L24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J195" i="1"/>
  <c r="H195" i="1"/>
  <c r="J176" i="1"/>
  <c r="H176" i="1"/>
  <c r="G157" i="1"/>
  <c r="J100" i="1"/>
  <c r="J43" i="1"/>
  <c r="H43" i="1"/>
  <c r="I195" i="1"/>
  <c r="G195" i="1"/>
  <c r="I176" i="1"/>
  <c r="G176" i="1"/>
  <c r="J157" i="1"/>
  <c r="H157" i="1"/>
  <c r="J138" i="1"/>
  <c r="I138" i="1"/>
  <c r="H138" i="1"/>
  <c r="G138" i="1"/>
  <c r="J119" i="1"/>
  <c r="H119" i="1"/>
  <c r="I100" i="1"/>
  <c r="G100" i="1"/>
  <c r="J81" i="1"/>
  <c r="H62" i="1"/>
  <c r="F62" i="1"/>
  <c r="I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<sst xmlns="http://schemas.openxmlformats.org/spreadsheetml/2006/main" count="249" uniqueCount="73">
  <si>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</si>
  <si>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</si>
  <si>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</si>
  <si>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</si>
  <si>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</si>
  <si>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</si>
  <si>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</si>
  <si>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</si>
  <si>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</si>
  <si>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</si>
  <si>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</si>
  <si>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</si>
  <si>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</si>
  <si>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</si>
  <si>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</si>
  <si>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</si>
  <si>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</si>
  <si>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</si>
  <si>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</si>
  <si>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</si>
  <si>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</si>
  <si>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</si>
  <si>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</si>
  <si>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</si>
  <si>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</si>
  <si>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</si>
  <si>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</si>
  <si>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</si>
  <si>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</si>
  <si>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</si>
  <si>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</si>
  <si>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</si>
  <si>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</si>
  <si>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</si>
  <si>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</si>
  <si>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</si>
  <si>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</si>
  <si>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</si>
  <si>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</si>
  <si>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</si>
  <si>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</si>
  <si>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салат из свежей капусты</t>
  </si>
  <si>
    <t>голень запеченая</t>
  </si>
  <si>
    <t>рис отварной</t>
  </si>
  <si>
    <t>щи из свежей капусты</t>
  </si>
  <si>
    <t>компот из сухофруктов</t>
  </si>
  <si>
    <t>тефтеля мясная</t>
  </si>
  <si>
    <t>гречка отварная</t>
  </si>
  <si>
    <t>кофейный напиток</t>
  </si>
  <si>
    <t>суп с вермишелью</t>
  </si>
  <si>
    <t>салат из капусты</t>
  </si>
  <si>
    <t>рыба запеченная</t>
  </si>
  <si>
    <t>картофельное пюре</t>
  </si>
  <si>
    <t>макароны отварные</t>
  </si>
  <si>
    <t>плов с мясом кур</t>
  </si>
  <si>
    <t>чай</t>
  </si>
  <si>
    <t>хлеб пшеничный</t>
  </si>
  <si>
    <t>хлеб ржаной</t>
  </si>
  <si>
    <t>суп Московский</t>
  </si>
  <si>
    <t>картофель тушенный с мясом кур</t>
  </si>
  <si>
    <t xml:space="preserve">хлеб пшеничный </t>
  </si>
  <si>
    <t>гуляш из мяса свинины</t>
  </si>
  <si>
    <t xml:space="preserve">суп гороховый с мясом </t>
  </si>
  <si>
    <t>салат из квашеной капусты</t>
  </si>
  <si>
    <t>салат из свеклы</t>
  </si>
  <si>
    <t>Рассольник "Ленинградский"</t>
  </si>
  <si>
    <t xml:space="preserve">суп Крестьянский </t>
  </si>
  <si>
    <t xml:space="preserve">суп с клецками </t>
  </si>
  <si>
    <t>суп с рисом и мясом</t>
  </si>
  <si>
    <t>салат из капусты и моркови</t>
  </si>
  <si>
    <t xml:space="preserve">борщ с мясом 
</t>
  </si>
  <si>
    <t>Суп рыбный</t>
  </si>
  <si>
    <t>2,80,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</si>
</sst>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4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/>
      <c r="D1" s="88"/>
      <c r="E1" s="88"/>
      <c r="F1" s="12" t="s">
        <v>16</v>
      </c>
      <c r="G1" s="2" t="s">
        <v>17</v>
      </c>
      <c r="H1" s="89"/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/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62</v>
      </c>
      <c r="F15" s="43">
        <v>245</v>
      </c>
      <c r="G15" s="43">
        <v>4</v>
      </c>
      <c r="H15" s="43">
        <v>4</v>
      </c>
      <c r="I15" s="43">
        <v>13</v>
      </c>
      <c r="J15" s="43">
        <v>125</v>
      </c>
      <c r="K15" s="44"/>
      <c r="L15" s="43">
        <v>23.2</v>
      </c>
    </row>
    <row r="16" spans="1:12" ht="15" x14ac:dyDescent="0.25">
      <c r="A16" s="23"/>
      <c r="B16" s="15"/>
      <c r="C16" s="11"/>
      <c r="D16" s="7" t="s">
        <v>28</v>
      </c>
      <c r="E16" s="52" t="s">
        <v>39</v>
      </c>
      <c r="F16" s="43">
        <v>180</v>
      </c>
      <c r="G16" s="43">
        <v>9</v>
      </c>
      <c r="H16" s="43">
        <v>21</v>
      </c>
      <c r="I16" s="43">
        <v>26</v>
      </c>
      <c r="J16" s="43">
        <v>326</v>
      </c>
      <c r="K16" s="44"/>
      <c r="L16" s="81">
        <v>53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81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43">
        <v>200</v>
      </c>
      <c r="G18" s="43">
        <v>0</v>
      </c>
      <c r="H18" s="43">
        <v>0</v>
      </c>
      <c r="I18" s="43">
        <v>14</v>
      </c>
      <c r="J18" s="43">
        <v>28</v>
      </c>
      <c r="K18" s="44"/>
      <c r="L18" s="81">
        <v>8</v>
      </c>
    </row>
    <row r="19" spans="1:12" ht="15" x14ac:dyDescent="0.25">
      <c r="A19" s="23"/>
      <c r="B19" s="15"/>
      <c r="C19" s="11"/>
      <c r="D19" s="7" t="s">
        <v>31</v>
      </c>
      <c r="E19" s="54" t="s">
        <v>56</v>
      </c>
      <c r="F19" s="43">
        <v>30</v>
      </c>
      <c r="G19" s="43">
        <v>2</v>
      </c>
      <c r="H19" s="43">
        <v>0</v>
      </c>
      <c r="I19" s="43">
        <v>15</v>
      </c>
      <c r="J19" s="43">
        <v>78</v>
      </c>
      <c r="K19" s="44"/>
      <c r="L19" s="81">
        <v>3</v>
      </c>
    </row>
    <row r="20" spans="1:12" ht="15" x14ac:dyDescent="0.25">
      <c r="A20" s="23"/>
      <c r="B20" s="15"/>
      <c r="C20" s="11"/>
      <c r="D20" s="7" t="s">
        <v>32</v>
      </c>
      <c r="E20" s="55" t="s">
        <v>57</v>
      </c>
      <c r="F20" s="43">
        <v>30</v>
      </c>
      <c r="G20" s="43">
        <v>2</v>
      </c>
      <c r="H20" s="43">
        <v>0</v>
      </c>
      <c r="I20" s="43">
        <v>10</v>
      </c>
      <c r="J20" s="43">
        <v>49</v>
      </c>
      <c r="K20" s="44"/>
      <c r="L20" s="43">
        <v>2.8</v>
      </c>
    </row>
    <row r="21" spans="1:12" ht="15" x14ac:dyDescent="0.25">
      <c r="A21" s="23"/>
      <c r="B21" s="15"/>
      <c r="C21" s="11"/>
      <c r="D21" s="6">
        <v>800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17</v>
      </c>
      <c r="H23" s="19">
        <f t="shared" si="2"/>
        <v>25</v>
      </c>
      <c r="I23" s="19">
        <f t="shared" si="2"/>
        <v>78</v>
      </c>
      <c r="J23" s="19">
        <f t="shared" si="2"/>
        <v>606</v>
      </c>
      <c r="K23" s="25"/>
      <c r="L23" s="82">
        <f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685</v>
      </c>
      <c r="G24" s="32">
        <f t="shared" ref="G24:J24" si="3">G13+G23</f>
        <v>17</v>
      </c>
      <c r="H24" s="32">
        <f t="shared" si="3"/>
        <v>25</v>
      </c>
      <c r="I24" s="32">
        <f t="shared" si="3"/>
        <v>78</v>
      </c>
      <c r="J24" s="32">
        <f t="shared" si="3"/>
        <v>606</v>
      </c>
      <c r="K24" s="32"/>
      <c r="L24" s="83">
        <f t="shared" ref="L24" si="4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82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63</v>
      </c>
      <c r="F33" s="43">
        <v>60</v>
      </c>
      <c r="G33" s="43">
        <v>1</v>
      </c>
      <c r="H33" s="43">
        <v>5</v>
      </c>
      <c r="I33" s="43">
        <v>7</v>
      </c>
      <c r="J33" s="43">
        <v>83</v>
      </c>
      <c r="K33" s="44"/>
      <c r="L33" s="81">
        <v>15</v>
      </c>
    </row>
    <row r="34" spans="1:12" ht="15" x14ac:dyDescent="0.25">
      <c r="A34" s="14"/>
      <c r="B34" s="15"/>
      <c r="C34" s="11"/>
      <c r="D34" s="7" t="s">
        <v>27</v>
      </c>
      <c r="E34" s="56" t="s">
        <v>44</v>
      </c>
      <c r="F34" s="43">
        <v>200</v>
      </c>
      <c r="G34" s="43">
        <v>1</v>
      </c>
      <c r="H34" s="43">
        <v>4</v>
      </c>
      <c r="I34" s="43">
        <v>7</v>
      </c>
      <c r="J34" s="43">
        <v>67</v>
      </c>
      <c r="K34" s="44"/>
      <c r="L34" s="81">
        <v>22</v>
      </c>
    </row>
    <row r="35" spans="1:12" ht="15" x14ac:dyDescent="0.25">
      <c r="A35" s="14"/>
      <c r="B35" s="15"/>
      <c r="C35" s="11"/>
      <c r="D35" s="7" t="s">
        <v>28</v>
      </c>
      <c r="E35" s="42" t="s">
        <v>42</v>
      </c>
      <c r="F35" s="43">
        <v>80</v>
      </c>
      <c r="G35" s="43">
        <v>19</v>
      </c>
      <c r="H35" s="43">
        <v>16</v>
      </c>
      <c r="I35" s="43">
        <v>0</v>
      </c>
      <c r="J35" s="43">
        <v>221</v>
      </c>
      <c r="K35" s="44"/>
      <c r="L35" s="81">
        <v>24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1</v>
      </c>
      <c r="H36" s="43">
        <v>6</v>
      </c>
      <c r="I36" s="43">
        <v>31</v>
      </c>
      <c r="J36" s="43">
        <v>141</v>
      </c>
      <c r="K36" s="44"/>
      <c r="L36" s="81">
        <v>13.2</v>
      </c>
    </row>
    <row r="37" spans="1:12" ht="15" x14ac:dyDescent="0.25">
      <c r="A37" s="14"/>
      <c r="B37" s="15"/>
      <c r="C37" s="11"/>
      <c r="D37" s="7" t="s">
        <v>30</v>
      </c>
      <c r="E37" s="58" t="s">
        <v>45</v>
      </c>
      <c r="F37" s="43">
        <v>200</v>
      </c>
      <c r="G37" s="43">
        <v>0</v>
      </c>
      <c r="H37" s="43">
        <v>0</v>
      </c>
      <c r="I37" s="43">
        <v>12</v>
      </c>
      <c r="J37" s="43">
        <v>49</v>
      </c>
      <c r="K37" s="44"/>
      <c r="L37" s="81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81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>
        <v>0</v>
      </c>
      <c r="I39" s="43">
        <v>10</v>
      </c>
      <c r="J39" s="43">
        <v>49</v>
      </c>
      <c r="K39" s="44"/>
      <c r="L39" s="81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26</v>
      </c>
      <c r="H42" s="19">
        <f t="shared" ref="H42" si="10">SUM(H33:H41)</f>
        <v>31</v>
      </c>
      <c r="I42" s="19">
        <f t="shared" ref="I42" si="11">SUM(I33:I41)</f>
        <v>82</v>
      </c>
      <c r="J42" s="19">
        <f t="shared" ref="J42" si="12">SUM(J33:J41)</f>
        <v>681</v>
      </c>
      <c r="K42" s="25"/>
      <c r="L42" s="82">
        <f>SUM(L33:L41)</f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750</v>
      </c>
      <c r="G43" s="32">
        <f t="shared" ref="G43" si="13">G32+G42</f>
        <v>26</v>
      </c>
      <c r="H43" s="32">
        <f t="shared" ref="H43" si="14">H32+H42</f>
        <v>31</v>
      </c>
      <c r="I43" s="32">
        <f t="shared" ref="I43" si="15">I32+I42</f>
        <v>82</v>
      </c>
      <c r="J43" s="32">
        <f t="shared" ref="J43:L43" si="16">J32+J42</f>
        <v>681</v>
      </c>
      <c r="K43" s="32"/>
      <c r="L43" s="83">
        <f t="shared" si="16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4</v>
      </c>
      <c r="I52" s="43">
        <v>5</v>
      </c>
      <c r="J52" s="43">
        <v>56</v>
      </c>
      <c r="K52" s="44"/>
      <c r="L52" s="81">
        <v>9</v>
      </c>
    </row>
    <row r="53" spans="1:12" ht="15" x14ac:dyDescent="0.25">
      <c r="A53" s="23"/>
      <c r="B53" s="15"/>
      <c r="C53" s="11"/>
      <c r="D53" s="7" t="s">
        <v>27</v>
      </c>
      <c r="E53" s="59" t="s">
        <v>65</v>
      </c>
      <c r="F53" s="43">
        <v>200</v>
      </c>
      <c r="G53" s="43">
        <v>2</v>
      </c>
      <c r="H53" s="43">
        <v>4</v>
      </c>
      <c r="I53" s="43">
        <v>13</v>
      </c>
      <c r="J53" s="43">
        <v>96</v>
      </c>
      <c r="K53" s="44"/>
      <c r="L53" s="81">
        <v>22</v>
      </c>
    </row>
    <row r="54" spans="1:12" ht="15" x14ac:dyDescent="0.25">
      <c r="A54" s="23"/>
      <c r="B54" s="15"/>
      <c r="C54" s="11"/>
      <c r="D54" s="7" t="s">
        <v>28</v>
      </c>
      <c r="E54" s="60" t="s">
        <v>46</v>
      </c>
      <c r="F54" s="43">
        <v>80</v>
      </c>
      <c r="G54" s="43">
        <v>12</v>
      </c>
      <c r="H54" s="43">
        <v>10</v>
      </c>
      <c r="I54" s="43">
        <v>6</v>
      </c>
      <c r="J54" s="43">
        <v>169</v>
      </c>
      <c r="K54" s="44"/>
      <c r="L54" s="81">
        <v>25.7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3</v>
      </c>
      <c r="H55" s="43">
        <v>0</v>
      </c>
      <c r="I55" s="43">
        <v>23</v>
      </c>
      <c r="J55" s="43">
        <v>115</v>
      </c>
      <c r="K55" s="44"/>
      <c r="L55" s="81">
        <v>17.5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1</v>
      </c>
      <c r="I56" s="43">
        <v>10</v>
      </c>
      <c r="J56" s="43">
        <v>55</v>
      </c>
      <c r="K56" s="44"/>
      <c r="L56" s="81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</v>
      </c>
      <c r="H57" s="43">
        <v>0</v>
      </c>
      <c r="I57" s="43">
        <v>15</v>
      </c>
      <c r="J57" s="43">
        <v>78</v>
      </c>
      <c r="K57" s="44"/>
      <c r="L57" s="81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>
        <v>0</v>
      </c>
      <c r="I58" s="43">
        <v>10</v>
      </c>
      <c r="J58" s="43">
        <v>49</v>
      </c>
      <c r="K58" s="44"/>
      <c r="L58" s="81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81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23</v>
      </c>
      <c r="H61" s="19">
        <f t="shared" ref="H61" si="22">SUM(H52:H60)</f>
        <v>19</v>
      </c>
      <c r="I61" s="19">
        <f t="shared" ref="I61" si="23">SUM(I52:I60)</f>
        <v>82</v>
      </c>
      <c r="J61" s="19">
        <f t="shared" ref="J61" si="24">SUM(J52:J60)</f>
        <v>618</v>
      </c>
      <c r="K61" s="25"/>
      <c r="L61" s="82">
        <f>SUM(L52:L60)</f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750</v>
      </c>
      <c r="G62" s="32">
        <f t="shared" ref="G62" si="25">G51+G61</f>
        <v>23</v>
      </c>
      <c r="H62" s="32">
        <f t="shared" ref="H62" si="26">H51+H61</f>
        <v>19</v>
      </c>
      <c r="I62" s="32">
        <f t="shared" ref="I62" si="27">I51+I61</f>
        <v>82</v>
      </c>
      <c r="J62" s="32">
        <f t="shared" ref="J62" si="28">J51+J61</f>
        <v>618</v>
      </c>
      <c r="K62" s="32"/>
      <c r="L62" s="83"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50</v>
      </c>
      <c r="F71" s="43">
        <v>60</v>
      </c>
      <c r="G71" s="43">
        <v>1</v>
      </c>
      <c r="H71" s="43">
        <v>3</v>
      </c>
      <c r="I71" s="43">
        <v>5</v>
      </c>
      <c r="J71" s="43">
        <v>52</v>
      </c>
      <c r="K71" s="44"/>
      <c r="L71" s="81">
        <v>9.9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7</v>
      </c>
      <c r="H72" s="43">
        <v>3</v>
      </c>
      <c r="I72" s="43">
        <v>11</v>
      </c>
      <c r="J72" s="43">
        <v>102</v>
      </c>
      <c r="K72" s="44"/>
      <c r="L72" s="81">
        <v>22</v>
      </c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80</v>
      </c>
      <c r="G73" s="43">
        <v>11</v>
      </c>
      <c r="H73" s="43">
        <v>10</v>
      </c>
      <c r="I73" s="43">
        <v>5</v>
      </c>
      <c r="J73" s="43">
        <v>159</v>
      </c>
      <c r="K73" s="44"/>
      <c r="L73" s="81">
        <v>24.3</v>
      </c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</v>
      </c>
      <c r="H74" s="43">
        <v>5</v>
      </c>
      <c r="I74" s="43">
        <v>20</v>
      </c>
      <c r="J74" s="43">
        <v>137</v>
      </c>
      <c r="K74" s="44"/>
      <c r="L74" s="81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44"/>
      <c r="L75" s="81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</v>
      </c>
      <c r="H76" s="43">
        <v>0</v>
      </c>
      <c r="I76" s="43">
        <v>15</v>
      </c>
      <c r="J76" s="43">
        <v>78</v>
      </c>
      <c r="K76" s="44"/>
      <c r="L76" s="81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>
        <v>0</v>
      </c>
      <c r="I77" s="43">
        <v>10</v>
      </c>
      <c r="J77" s="43">
        <v>49</v>
      </c>
      <c r="K77" s="44"/>
      <c r="L77" s="81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81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8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26</v>
      </c>
      <c r="H80" s="19">
        <f t="shared" ref="H80" si="34">SUM(H71:H79)</f>
        <v>21</v>
      </c>
      <c r="I80" s="19">
        <f t="shared" ref="I80" si="35">SUM(I71:I79)</f>
        <v>90</v>
      </c>
      <c r="J80" s="19">
        <f t="shared" ref="J80" si="36">SUM(J71:J79)</f>
        <v>671</v>
      </c>
      <c r="K80" s="25"/>
      <c r="L80" s="82">
        <f>SUM(L71:L79)</f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750</v>
      </c>
      <c r="G81" s="32">
        <f t="shared" ref="G81" si="37">G70+G80</f>
        <v>26</v>
      </c>
      <c r="H81" s="32">
        <f t="shared" ref="H81" si="38">H70+H80</f>
        <v>21</v>
      </c>
      <c r="I81" s="32">
        <f t="shared" ref="I81" si="39">I70+I80</f>
        <v>90</v>
      </c>
      <c r="J81" s="32">
        <f t="shared" ref="J81" si="40">J70+J80</f>
        <v>671</v>
      </c>
      <c r="K81" s="32"/>
      <c r="L81" s="83"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2" t="s">
        <v>66</v>
      </c>
      <c r="F91" s="43">
        <v>200</v>
      </c>
      <c r="G91" s="43">
        <v>11</v>
      </c>
      <c r="H91" s="43">
        <v>14</v>
      </c>
      <c r="I91" s="43">
        <v>12</v>
      </c>
      <c r="J91" s="43">
        <v>148</v>
      </c>
      <c r="K91" s="44"/>
      <c r="L91" s="43">
        <v>22.5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9</v>
      </c>
      <c r="H92" s="43">
        <v>7</v>
      </c>
      <c r="I92" s="43">
        <v>2</v>
      </c>
      <c r="J92" s="43">
        <v>188</v>
      </c>
      <c r="K92" s="44"/>
      <c r="L92" s="43">
        <v>30.3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5</v>
      </c>
      <c r="H93" s="43">
        <v>4</v>
      </c>
      <c r="I93" s="43">
        <v>26</v>
      </c>
      <c r="J93" s="43">
        <v>168</v>
      </c>
      <c r="K93" s="44"/>
      <c r="L93" s="81">
        <v>23.4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</v>
      </c>
      <c r="H94" s="43">
        <v>0</v>
      </c>
      <c r="I94" s="43">
        <v>14</v>
      </c>
      <c r="J94" s="43">
        <v>28</v>
      </c>
      <c r="K94" s="44"/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</v>
      </c>
      <c r="H95" s="43">
        <v>0</v>
      </c>
      <c r="I95" s="43">
        <v>15</v>
      </c>
      <c r="J95" s="43">
        <v>78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>
        <v>0</v>
      </c>
      <c r="I96" s="43">
        <v>10</v>
      </c>
      <c r="J96" s="43">
        <v>49</v>
      </c>
      <c r="K96" s="44"/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5">SUM(G90:G98)</f>
        <v>29</v>
      </c>
      <c r="H99" s="19">
        <f t="shared" ref="H99" si="46">SUM(H90:H98)</f>
        <v>25</v>
      </c>
      <c r="I99" s="19">
        <f t="shared" ref="I99" si="47">SUM(I90:I98)</f>
        <v>79</v>
      </c>
      <c r="J99" s="19">
        <f t="shared" ref="J99:L99" si="48">SUM(J90:J98)</f>
        <v>659</v>
      </c>
      <c r="K99" s="25"/>
      <c r="L99" s="19">
        <f t="shared" si="48"/>
        <v>89.999999999999986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730</v>
      </c>
      <c r="G100" s="32">
        <f t="shared" ref="G100" si="49">G89+G99</f>
        <v>29</v>
      </c>
      <c r="H100" s="32">
        <f t="shared" ref="H100" si="50">H89+H99</f>
        <v>25</v>
      </c>
      <c r="I100" s="32">
        <f t="shared" ref="I100" si="51">I89+I99</f>
        <v>79</v>
      </c>
      <c r="J100" s="32">
        <f t="shared" ref="J100:L100" si="52">J89+J99</f>
        <v>659</v>
      </c>
      <c r="K100" s="32"/>
      <c r="L100" s="32">
        <f t="shared" si="52"/>
        <v>89.999999999999986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50</v>
      </c>
      <c r="F109" s="43">
        <v>60</v>
      </c>
      <c r="G109" s="43">
        <v>1</v>
      </c>
      <c r="H109" s="43">
        <v>3</v>
      </c>
      <c r="I109" s="43">
        <v>5</v>
      </c>
      <c r="J109" s="43">
        <v>52</v>
      </c>
      <c r="K109" s="44"/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64" t="s">
        <v>67</v>
      </c>
      <c r="F110" s="43">
        <v>200</v>
      </c>
      <c r="G110" s="43">
        <v>1</v>
      </c>
      <c r="H110" s="43">
        <v>2</v>
      </c>
      <c r="I110" s="43">
        <v>14</v>
      </c>
      <c r="J110" s="43">
        <v>82</v>
      </c>
      <c r="K110" s="44"/>
      <c r="L110" s="43">
        <v>26.4</v>
      </c>
    </row>
    <row r="111" spans="1:12" ht="15" x14ac:dyDescent="0.25">
      <c r="A111" s="23"/>
      <c r="B111" s="15"/>
      <c r="C111" s="11"/>
      <c r="D111" s="7" t="s">
        <v>28</v>
      </c>
      <c r="E111" s="65" t="s">
        <v>54</v>
      </c>
      <c r="F111" s="43">
        <v>200</v>
      </c>
      <c r="G111" s="43">
        <v>23</v>
      </c>
      <c r="H111" s="43">
        <v>28</v>
      </c>
      <c r="I111" s="43">
        <v>39</v>
      </c>
      <c r="J111" s="43">
        <v>412</v>
      </c>
      <c r="K111" s="44"/>
      <c r="L111" s="43">
        <v>35.6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19</v>
      </c>
      <c r="J113" s="43">
        <v>77</v>
      </c>
      <c r="K113" s="44"/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</v>
      </c>
      <c r="H114" s="43">
        <v>0</v>
      </c>
      <c r="I114" s="43">
        <v>15</v>
      </c>
      <c r="J114" s="43">
        <v>78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>
        <v>0</v>
      </c>
      <c r="I115" s="43">
        <v>10</v>
      </c>
      <c r="J115" s="43">
        <v>49</v>
      </c>
      <c r="K115" s="44"/>
      <c r="L115" s="43" t="s">
        <v>72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</v>
      </c>
      <c r="H118" s="19">
        <f t="shared" si="55"/>
        <v>33</v>
      </c>
      <c r="I118" s="19">
        <f t="shared" si="55"/>
        <v>102</v>
      </c>
      <c r="J118" s="19">
        <f t="shared" si="55"/>
        <v>750</v>
      </c>
      <c r="K118" s="25"/>
      <c r="L118" s="19">
        <f t="shared" ref="L118" si="56">SUM(L109:L117)</f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720</v>
      </c>
      <c r="G119" s="32">
        <f t="shared" ref="G119" si="57">G108+G118</f>
        <v>29</v>
      </c>
      <c r="H119" s="32">
        <f t="shared" ref="H119" si="58">H108+H118</f>
        <v>33</v>
      </c>
      <c r="I119" s="32">
        <f t="shared" ref="I119" si="59">I108+I118</f>
        <v>102</v>
      </c>
      <c r="J119" s="32">
        <f t="shared" ref="J119:L119" si="60">J108+J118</f>
        <v>750</v>
      </c>
      <c r="K119" s="32"/>
      <c r="L119" s="32">
        <f t="shared" si="60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64</v>
      </c>
      <c r="F128" s="43">
        <v>60</v>
      </c>
      <c r="G128" s="43">
        <v>1</v>
      </c>
      <c r="H128" s="43">
        <v>3</v>
      </c>
      <c r="I128" s="43">
        <v>5</v>
      </c>
      <c r="J128" s="43">
        <v>56</v>
      </c>
      <c r="K128" s="44"/>
      <c r="L128" s="43">
        <v>17.5</v>
      </c>
    </row>
    <row r="129" spans="1:12" ht="15" x14ac:dyDescent="0.25">
      <c r="A129" s="14"/>
      <c r="B129" s="15"/>
      <c r="C129" s="11"/>
      <c r="D129" s="7" t="s">
        <v>27</v>
      </c>
      <c r="E129" s="67" t="s">
        <v>58</v>
      </c>
      <c r="F129" s="43">
        <v>200</v>
      </c>
      <c r="G129" s="43">
        <v>2</v>
      </c>
      <c r="H129" s="43">
        <v>3</v>
      </c>
      <c r="I129" s="43">
        <v>13</v>
      </c>
      <c r="J129" s="43">
        <v>115</v>
      </c>
      <c r="K129" s="44"/>
      <c r="L129" s="43">
        <v>26.7</v>
      </c>
    </row>
    <row r="130" spans="1:12" ht="15" x14ac:dyDescent="0.25">
      <c r="A130" s="14"/>
      <c r="B130" s="15"/>
      <c r="C130" s="11"/>
      <c r="D130" s="7" t="s">
        <v>28</v>
      </c>
      <c r="E130" s="68" t="s">
        <v>59</v>
      </c>
      <c r="F130" s="43">
        <v>180</v>
      </c>
      <c r="G130" s="43">
        <v>9</v>
      </c>
      <c r="H130" s="43">
        <v>8</v>
      </c>
      <c r="I130" s="43">
        <v>15</v>
      </c>
      <c r="J130" s="43">
        <v>205</v>
      </c>
      <c r="K130" s="44"/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19</v>
      </c>
      <c r="J132" s="43">
        <v>94</v>
      </c>
      <c r="K132" s="44"/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2</v>
      </c>
      <c r="H133" s="43">
        <v>0</v>
      </c>
      <c r="I133" s="43">
        <v>15</v>
      </c>
      <c r="J133" s="43">
        <v>78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>
        <v>0</v>
      </c>
      <c r="I134" s="43">
        <v>10</v>
      </c>
      <c r="J134" s="43">
        <v>49</v>
      </c>
      <c r="K134" s="44"/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16</v>
      </c>
      <c r="H137" s="19">
        <f t="shared" si="63"/>
        <v>14</v>
      </c>
      <c r="I137" s="19">
        <f t="shared" si="63"/>
        <v>77</v>
      </c>
      <c r="J137" s="19">
        <f t="shared" si="63"/>
        <v>597</v>
      </c>
      <c r="K137" s="25"/>
      <c r="L137" s="19">
        <f t="shared" ref="L137" si="64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700</v>
      </c>
      <c r="G138" s="32">
        <f t="shared" ref="G138" si="65">G127+G137</f>
        <v>16</v>
      </c>
      <c r="H138" s="32">
        <f t="shared" ref="H138" si="66">H127+H137</f>
        <v>14</v>
      </c>
      <c r="I138" s="32">
        <f t="shared" ref="I138" si="67">I127+I137</f>
        <v>77</v>
      </c>
      <c r="J138" s="32">
        <f t="shared" ref="J138:L138" si="68">J127+J137</f>
        <v>597</v>
      </c>
      <c r="K138" s="32"/>
      <c r="L138" s="32">
        <f t="shared" si="68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0" t="s">
        <v>68</v>
      </c>
      <c r="F148" s="43">
        <v>200</v>
      </c>
      <c r="G148" s="43">
        <v>1</v>
      </c>
      <c r="H148" s="43">
        <v>2</v>
      </c>
      <c r="I148" s="43">
        <v>12</v>
      </c>
      <c r="J148" s="43">
        <v>102</v>
      </c>
      <c r="K148" s="44"/>
      <c r="L148" s="43">
        <v>26.1</v>
      </c>
    </row>
    <row r="149" spans="1:12" ht="15" x14ac:dyDescent="0.25">
      <c r="A149" s="23"/>
      <c r="B149" s="15"/>
      <c r="C149" s="11"/>
      <c r="D149" s="7" t="s">
        <v>28</v>
      </c>
      <c r="E149" s="71" t="s">
        <v>61</v>
      </c>
      <c r="F149" s="43">
        <v>120</v>
      </c>
      <c r="G149" s="43">
        <v>9</v>
      </c>
      <c r="H149" s="43">
        <v>7</v>
      </c>
      <c r="I149" s="43">
        <v>1</v>
      </c>
      <c r="J149" s="43">
        <v>188</v>
      </c>
      <c r="K149" s="44"/>
      <c r="L149" s="43">
        <v>30.6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4</v>
      </c>
      <c r="H150" s="43">
        <v>5</v>
      </c>
      <c r="I150" s="43">
        <v>26</v>
      </c>
      <c r="J150" s="43">
        <v>116</v>
      </c>
      <c r="K150" s="44"/>
      <c r="L150" s="43">
        <v>17.5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24</v>
      </c>
      <c r="J151" s="43">
        <v>94</v>
      </c>
      <c r="K151" s="44"/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72" t="s">
        <v>60</v>
      </c>
      <c r="F152" s="43">
        <v>30</v>
      </c>
      <c r="G152" s="43">
        <v>2</v>
      </c>
      <c r="H152" s="43">
        <v>0</v>
      </c>
      <c r="I152" s="43">
        <v>15</v>
      </c>
      <c r="J152" s="43">
        <v>78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>
        <v>0</v>
      </c>
      <c r="I153" s="43">
        <v>10</v>
      </c>
      <c r="J153" s="43">
        <v>49</v>
      </c>
      <c r="K153" s="44"/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1">SUM(G147:G155)</f>
        <v>18</v>
      </c>
      <c r="H156" s="19">
        <f t="shared" si="71"/>
        <v>14</v>
      </c>
      <c r="I156" s="19">
        <f t="shared" si="71"/>
        <v>88</v>
      </c>
      <c r="J156" s="19">
        <f t="shared" si="71"/>
        <v>627</v>
      </c>
      <c r="K156" s="25"/>
      <c r="L156" s="19">
        <f t="shared" ref="L156" si="72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730</v>
      </c>
      <c r="G157" s="32">
        <f t="shared" ref="G157" si="73">G146+G156</f>
        <v>18</v>
      </c>
      <c r="H157" s="32">
        <f t="shared" ref="H157" si="74">H146+H156</f>
        <v>14</v>
      </c>
      <c r="I157" s="32">
        <f t="shared" ref="I157" si="75">I146+I156</f>
        <v>88</v>
      </c>
      <c r="J157" s="32">
        <f t="shared" ref="J157:L157" si="76">J146+J156</f>
        <v>627</v>
      </c>
      <c r="K157" s="32"/>
      <c r="L157" s="32">
        <f t="shared" si="76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4" t="s">
        <v>69</v>
      </c>
      <c r="F166" s="43">
        <v>60</v>
      </c>
      <c r="G166" s="43">
        <v>1</v>
      </c>
      <c r="H166" s="43">
        <v>3</v>
      </c>
      <c r="I166" s="43">
        <v>5</v>
      </c>
      <c r="J166" s="43">
        <v>52</v>
      </c>
      <c r="K166" s="44"/>
      <c r="L166" s="43">
        <v>8.6999999999999993</v>
      </c>
    </row>
    <row r="167" spans="1:12" ht="30" x14ac:dyDescent="0.25">
      <c r="A167" s="23"/>
      <c r="B167" s="15"/>
      <c r="C167" s="11"/>
      <c r="D167" s="7" t="s">
        <v>27</v>
      </c>
      <c r="E167" s="73" t="s">
        <v>70</v>
      </c>
      <c r="F167" s="43">
        <v>200</v>
      </c>
      <c r="G167" s="43">
        <v>1</v>
      </c>
      <c r="H167" s="43">
        <v>4</v>
      </c>
      <c r="I167" s="43">
        <v>13</v>
      </c>
      <c r="J167" s="43">
        <v>82</v>
      </c>
      <c r="K167" s="44"/>
      <c r="L167" s="43">
        <v>23.5</v>
      </c>
    </row>
    <row r="168" spans="1:12" ht="15" x14ac:dyDescent="0.25">
      <c r="A168" s="23"/>
      <c r="B168" s="15"/>
      <c r="C168" s="11"/>
      <c r="D168" s="7" t="s">
        <v>28</v>
      </c>
      <c r="E168" s="76" t="s">
        <v>42</v>
      </c>
      <c r="F168" s="43">
        <v>80</v>
      </c>
      <c r="G168" s="43">
        <v>18</v>
      </c>
      <c r="H168" s="43">
        <v>14</v>
      </c>
      <c r="I168" s="43">
        <v>5</v>
      </c>
      <c r="J168" s="43">
        <v>221</v>
      </c>
      <c r="K168" s="44"/>
      <c r="L168" s="43">
        <v>26.5</v>
      </c>
    </row>
    <row r="169" spans="1:12" ht="15" x14ac:dyDescent="0.25">
      <c r="A169" s="23"/>
      <c r="B169" s="15"/>
      <c r="C169" s="11"/>
      <c r="D169" s="7" t="s">
        <v>29</v>
      </c>
      <c r="E169" s="75" t="s">
        <v>52</v>
      </c>
      <c r="F169" s="43">
        <v>150</v>
      </c>
      <c r="G169" s="43">
        <v>3</v>
      </c>
      <c r="H169" s="43">
        <v>5</v>
      </c>
      <c r="I169" s="43">
        <v>20</v>
      </c>
      <c r="J169" s="43">
        <v>137</v>
      </c>
      <c r="K169" s="44"/>
      <c r="L169" s="43">
        <v>17.5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14</v>
      </c>
      <c r="J170" s="43">
        <v>28</v>
      </c>
      <c r="K170" s="44"/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2</v>
      </c>
      <c r="H171" s="43">
        <v>0</v>
      </c>
      <c r="I171" s="43">
        <v>15</v>
      </c>
      <c r="J171" s="43">
        <v>78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>
        <v>0</v>
      </c>
      <c r="I172" s="43">
        <v>10</v>
      </c>
      <c r="J172" s="43">
        <v>49</v>
      </c>
      <c r="K172" s="44"/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9">SUM(G166:G174)</f>
        <v>27</v>
      </c>
      <c r="H175" s="19">
        <f t="shared" si="79"/>
        <v>26</v>
      </c>
      <c r="I175" s="19">
        <f t="shared" si="79"/>
        <v>82</v>
      </c>
      <c r="J175" s="19">
        <f t="shared" si="79"/>
        <v>647</v>
      </c>
      <c r="K175" s="25"/>
      <c r="L175" s="19">
        <f t="shared" ref="L175" si="80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750</v>
      </c>
      <c r="G176" s="32">
        <f t="shared" ref="G176" si="81">G165+G175</f>
        <v>27</v>
      </c>
      <c r="H176" s="32">
        <f t="shared" ref="H176" si="82">H165+H175</f>
        <v>26</v>
      </c>
      <c r="I176" s="32">
        <f t="shared" ref="I176" si="83">I165+I175</f>
        <v>82</v>
      </c>
      <c r="J176" s="32">
        <f t="shared" ref="J176:L176" si="84">J165+J175</f>
        <v>647</v>
      </c>
      <c r="K176" s="32"/>
      <c r="L176" s="32">
        <f t="shared" si="84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1</v>
      </c>
      <c r="H185" s="43">
        <v>3</v>
      </c>
      <c r="I185" s="43">
        <v>5</v>
      </c>
      <c r="J185" s="43">
        <v>52</v>
      </c>
      <c r="K185" s="44"/>
      <c r="L185" s="43">
        <v>7.1</v>
      </c>
    </row>
    <row r="186" spans="1:12" ht="15" x14ac:dyDescent="0.25">
      <c r="A186" s="23"/>
      <c r="B186" s="15"/>
      <c r="C186" s="11"/>
      <c r="D186" s="7" t="s">
        <v>27</v>
      </c>
      <c r="E186" s="77" t="s">
        <v>71</v>
      </c>
      <c r="F186" s="43">
        <v>200</v>
      </c>
      <c r="G186" s="43">
        <v>7</v>
      </c>
      <c r="H186" s="43">
        <v>7</v>
      </c>
      <c r="I186" s="43">
        <v>11</v>
      </c>
      <c r="J186" s="43">
        <v>133</v>
      </c>
      <c r="K186" s="44"/>
      <c r="L186" s="43">
        <v>22.8</v>
      </c>
    </row>
    <row r="187" spans="1:12" ht="15" x14ac:dyDescent="0.25">
      <c r="A187" s="23"/>
      <c r="B187" s="15"/>
      <c r="C187" s="11"/>
      <c r="D187" s="7" t="s">
        <v>28</v>
      </c>
      <c r="E187" s="78" t="s">
        <v>61</v>
      </c>
      <c r="F187" s="43">
        <v>120</v>
      </c>
      <c r="G187" s="43">
        <v>9</v>
      </c>
      <c r="H187" s="43">
        <v>7</v>
      </c>
      <c r="I187" s="43">
        <v>15</v>
      </c>
      <c r="J187" s="43">
        <v>188</v>
      </c>
      <c r="K187" s="44"/>
      <c r="L187" s="43">
        <v>28.8</v>
      </c>
    </row>
    <row r="188" spans="1:12" ht="15" x14ac:dyDescent="0.25">
      <c r="A188" s="23"/>
      <c r="B188" s="15"/>
      <c r="C188" s="11"/>
      <c r="D188" s="7" t="s">
        <v>29</v>
      </c>
      <c r="E188" s="79" t="s">
        <v>47</v>
      </c>
      <c r="F188" s="43">
        <v>150</v>
      </c>
      <c r="G188" s="43">
        <v>3</v>
      </c>
      <c r="H188" s="43">
        <v>0</v>
      </c>
      <c r="I188" s="43">
        <v>24</v>
      </c>
      <c r="J188" s="43">
        <v>115</v>
      </c>
      <c r="K188" s="44"/>
      <c r="L188" s="43">
        <v>17.5</v>
      </c>
    </row>
    <row r="189" spans="1:12" ht="15" x14ac:dyDescent="0.25">
      <c r="A189" s="23"/>
      <c r="B189" s="15"/>
      <c r="C189" s="11"/>
      <c r="D189" s="7" t="s">
        <v>30</v>
      </c>
      <c r="E189" s="80" t="s">
        <v>45</v>
      </c>
      <c r="F189" s="43">
        <v>200</v>
      </c>
      <c r="G189" s="43">
        <v>0</v>
      </c>
      <c r="H189" s="43">
        <v>0</v>
      </c>
      <c r="I189" s="43">
        <v>17</v>
      </c>
      <c r="J189" s="43">
        <v>94</v>
      </c>
      <c r="K189" s="44"/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</v>
      </c>
      <c r="H190" s="43">
        <v>0</v>
      </c>
      <c r="I190" s="43">
        <v>15</v>
      </c>
      <c r="J190" s="43">
        <v>78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</v>
      </c>
      <c r="H191" s="43">
        <v>0</v>
      </c>
      <c r="I191" s="43">
        <v>10</v>
      </c>
      <c r="J191" s="43">
        <v>49</v>
      </c>
      <c r="K191" s="44"/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7">SUM(G185:G193)</f>
        <v>24</v>
      </c>
      <c r="H194" s="19">
        <f t="shared" si="87"/>
        <v>17</v>
      </c>
      <c r="I194" s="19">
        <f t="shared" si="87"/>
        <v>97</v>
      </c>
      <c r="J194" s="19">
        <f t="shared" si="87"/>
        <v>709</v>
      </c>
      <c r="K194" s="25"/>
      <c r="L194" s="19">
        <f t="shared" ref="L194" si="88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790</v>
      </c>
      <c r="G195" s="32">
        <f t="shared" ref="G195" si="89">G184+G194</f>
        <v>24</v>
      </c>
      <c r="H195" s="32">
        <f t="shared" ref="H195" si="90">H184+H194</f>
        <v>17</v>
      </c>
      <c r="I195" s="32">
        <f t="shared" ref="I195" si="91">I184+I194</f>
        <v>97</v>
      </c>
      <c r="J195" s="32">
        <f t="shared" ref="J195:L195" si="92">J184+J194</f>
        <v>709</v>
      </c>
      <c r="K195" s="32"/>
      <c r="L195" s="32">
        <f t="shared" si="92"/>
        <v>90</v>
      </c>
    </row>
    <row r="196" spans="1:12" ht="13.5" thickBot="1" x14ac:dyDescent="0.25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735.5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23.5</v>
      </c>
      <c r="H196" s="34">
        <f t="shared" si="93"/>
        <v>22.5</v>
      </c>
      <c r="I196" s="34">
        <f t="shared" si="93"/>
        <v>85.7</v>
      </c>
      <c r="J196" s="34">
        <f t="shared" si="93"/>
        <v>656.5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2022-05-16T14:23:56Z</dcterms:created>
  <dcterms:modified xsi:type="dcterms:W3CDTF">2025-05-07T13:06:13Z</dcterms:modified>
</cp:coreProperties>
</file>