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КАНЫ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L42" i="1"/>
  <c r="L61" i="1"/>
  <c r="L80" i="1"/>
  <c r="L194" i="1" l="1"/>
  <c r="L195" i="1" s="1"/>
  <c r="L184" i="1"/>
  <c r="L175" i="1"/>
  <c r="L165" i="1"/>
  <c r="L156" i="1"/>
  <c r="L157" i="1" s="1"/>
  <c r="L146" i="1"/>
  <c r="L137" i="1"/>
  <c r="L127" i="1"/>
  <c r="L119" i="1"/>
  <c r="L108" i="1"/>
  <c r="L99" i="1"/>
  <c r="L89" i="1"/>
  <c r="L70" i="1"/>
  <c r="L51" i="1"/>
  <c r="L32" i="1"/>
  <c r="L43" i="1" s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L100" i="1"/>
  <c r="L138" i="1"/>
  <c r="L176" i="1"/>
  <c r="G62" i="1"/>
  <c r="I81" i="1"/>
  <c r="I157" i="1"/>
  <c r="F81" i="1"/>
  <c r="I119" i="1"/>
  <c r="H100" i="1"/>
  <c r="J195" i="1"/>
  <c r="H195" i="1"/>
  <c r="J176" i="1"/>
  <c r="H176" i="1"/>
  <c r="G157" i="1"/>
  <c r="J100" i="1"/>
  <c r="J43" i="1"/>
  <c r="H43" i="1"/>
  <c r="I195" i="1"/>
  <c r="G195" i="1"/>
  <c r="I176" i="1"/>
  <c r="G176" i="1"/>
  <c r="J157" i="1"/>
  <c r="H157" i="1"/>
  <c r="J138" i="1"/>
  <c r="I138" i="1"/>
  <c r="H138" i="1"/>
  <c r="G138" i="1"/>
  <c r="J119" i="1"/>
  <c r="H119" i="1"/>
  <c r="I100" i="1"/>
  <c r="G100" i="1"/>
  <c r="J81" i="1"/>
  <c r="H62" i="1"/>
  <c r="F62" i="1"/>
  <c r="I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<sst xmlns="http://schemas.openxmlformats.org/spreadsheetml/2006/main" count="250" uniqueCount="73">
  <si>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</si>
  <si>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</si>
  <si>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</si>
  <si>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</si>
  <si>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</si>
  <si>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</si>
  <si>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</si>
  <si>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</si>
  <si>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</si>
  <si>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</si>
  <si>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</si>
  <si>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</si>
  <si>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</si>
  <si>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</si>
  <si>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</si>
  <si>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</si>
  <si>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</si>
  <si>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</si>
  <si>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</si>
  <si>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</si>
  <si>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</si>
  <si>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</si>
  <si>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</si>
  <si>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</si>
  <si>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</si>
  <si>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</si>
  <si>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</si>
  <si>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</si>
  <si>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</si>
  <si>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</si>
  <si>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</si>
  <si>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</si>
  <si>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</si>
  <si>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</si>
  <si>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</si>
  <si>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</si>
  <si>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</si>
  <si>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</si>
  <si>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</si>
  <si>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</si>
  <si>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голень запеченая</t>
  </si>
  <si>
    <t>рис отварной</t>
  </si>
  <si>
    <t>щи из свежей капусты</t>
  </si>
  <si>
    <t>компот из сухофруктов</t>
  </si>
  <si>
    <t>тефтеля мясная</t>
  </si>
  <si>
    <t>гречка отварная</t>
  </si>
  <si>
    <t>кофейный напиток</t>
  </si>
  <si>
    <t>суп с вермишелью</t>
  </si>
  <si>
    <t>рыба запеченная</t>
  </si>
  <si>
    <t>картофельное пюре</t>
  </si>
  <si>
    <t>макароны отварные</t>
  </si>
  <si>
    <t>плов с мясом кур</t>
  </si>
  <si>
    <t>хлеб пшеничный</t>
  </si>
  <si>
    <t>хлеб ржаной</t>
  </si>
  <si>
    <t>суп Московский</t>
  </si>
  <si>
    <t>картофель тушенный с мясом кур</t>
  </si>
  <si>
    <t xml:space="preserve">хлеб пшеничный </t>
  </si>
  <si>
    <t>гуляш из мяса свинины</t>
  </si>
  <si>
    <t xml:space="preserve">суп гороховый с мясом </t>
  </si>
  <si>
    <t>салат из квашеной капусты</t>
  </si>
  <si>
    <t>салат из свеклы</t>
  </si>
  <si>
    <t>Рассольник "Ленинградский"</t>
  </si>
  <si>
    <t xml:space="preserve">суп Крестьянский </t>
  </si>
  <si>
    <t xml:space="preserve">суп с клецками </t>
  </si>
  <si>
    <t>суп с рисом и мясом</t>
  </si>
  <si>
    <t xml:space="preserve">борщ с мясом 
</t>
  </si>
  <si>
    <t>Суп рыбный</t>
  </si>
  <si>
    <t>Директор</t>
  </si>
  <si>
    <t>Абраменкова Н.М.</t>
  </si>
  <si>
    <t xml:space="preserve">гуляш с мясом </t>
  </si>
  <si>
    <t xml:space="preserve">салат из свежей капусты </t>
  </si>
  <si>
    <t>салат из  капусты и моркови</t>
  </si>
  <si>
    <t>МКОУ "СОШ", с. Щелканово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</si>
</sst>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4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NumberFormat="1" applyFont="1" applyBorder="1" applyAlignment="1">
      <alignment horizontal="center" vertical="top" wrapText="1"/>
    </xf>
    <xf numFmtId="0" fontId="12" fillId="3" borderId="3" xfId="0" applyNumberFormat="1" applyFont="1" applyFill="1" applyBorder="1" applyAlignment="1">
      <alignment horizontal="center" vertical="top" wrapText="1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/>
      <c r="C1" s="96" t="s">
        <v>72</v>
      </c>
      <c r="D1" s="97"/>
      <c r="E1" s="97"/>
      <c r="F1" s="12" t="s">
        <v>15</v>
      </c>
      <c r="G1" s="2" t="s">
        <v>16</v>
      </c>
      <c r="H1" s="98" t="s">
        <v>67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17</v>
      </c>
      <c r="H2" s="98" t="s">
        <v>68</v>
      </c>
      <c r="I2" s="98"/>
      <c r="J2" s="98"/>
      <c r="K2" s="9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51" t="s">
        <v>58</v>
      </c>
      <c r="F15" s="43">
        <v>245</v>
      </c>
      <c r="G15" s="43">
        <v>4.3899999999999997</v>
      </c>
      <c r="H15" s="43">
        <v>4.22</v>
      </c>
      <c r="I15" s="43">
        <v>13.06</v>
      </c>
      <c r="J15" s="81">
        <v>205</v>
      </c>
      <c r="K15" s="44"/>
      <c r="L15" s="81">
        <v>23.2</v>
      </c>
    </row>
    <row r="16" spans="1:12" ht="15" x14ac:dyDescent="0.25">
      <c r="A16" s="23"/>
      <c r="B16" s="15"/>
      <c r="C16" s="11"/>
      <c r="D16" s="7" t="s">
        <v>27</v>
      </c>
      <c r="E16" s="52" t="s">
        <v>38</v>
      </c>
      <c r="F16" s="43">
        <v>200</v>
      </c>
      <c r="G16" s="81">
        <v>9.1999999999999993</v>
      </c>
      <c r="H16" s="43">
        <v>21.61</v>
      </c>
      <c r="I16" s="43">
        <v>26.72</v>
      </c>
      <c r="J16" s="43">
        <v>399.09</v>
      </c>
      <c r="K16" s="44"/>
      <c r="L16" s="81">
        <v>53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81"/>
    </row>
    <row r="18" spans="1:12" ht="15" x14ac:dyDescent="0.25">
      <c r="A18" s="23"/>
      <c r="B18" s="15"/>
      <c r="C18" s="11"/>
      <c r="D18" s="7" t="s">
        <v>29</v>
      </c>
      <c r="E18" s="53" t="s">
        <v>39</v>
      </c>
      <c r="F18" s="43">
        <v>200</v>
      </c>
      <c r="G18" s="81">
        <v>0.2</v>
      </c>
      <c r="H18" s="81">
        <v>0</v>
      </c>
      <c r="I18" s="81">
        <v>14</v>
      </c>
      <c r="J18" s="81">
        <v>39</v>
      </c>
      <c r="K18" s="44"/>
      <c r="L18" s="81">
        <v>8</v>
      </c>
    </row>
    <row r="19" spans="1:12" ht="15" x14ac:dyDescent="0.25">
      <c r="A19" s="23"/>
      <c r="B19" s="15"/>
      <c r="C19" s="11"/>
      <c r="D19" s="7" t="s">
        <v>30</v>
      </c>
      <c r="E19" s="54" t="s">
        <v>52</v>
      </c>
      <c r="F19" s="43">
        <v>30</v>
      </c>
      <c r="G19" s="81">
        <v>3.4</v>
      </c>
      <c r="H19" s="81">
        <v>0.5</v>
      </c>
      <c r="I19" s="43">
        <v>16.100000000000001</v>
      </c>
      <c r="J19" s="81">
        <v>85</v>
      </c>
      <c r="K19" s="44"/>
      <c r="L19" s="81">
        <v>3</v>
      </c>
    </row>
    <row r="20" spans="1:12" ht="15" x14ac:dyDescent="0.25">
      <c r="A20" s="23"/>
      <c r="B20" s="15"/>
      <c r="C20" s="11"/>
      <c r="D20" s="7" t="s">
        <v>31</v>
      </c>
      <c r="E20" s="55" t="s">
        <v>53</v>
      </c>
      <c r="F20" s="43">
        <v>30</v>
      </c>
      <c r="G20" s="81">
        <v>2</v>
      </c>
      <c r="H20" s="81">
        <v>0.3</v>
      </c>
      <c r="I20" s="81">
        <v>10</v>
      </c>
      <c r="J20" s="81">
        <v>49</v>
      </c>
      <c r="K20" s="44"/>
      <c r="L20" s="81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 t="shared" ref="G23:J23" si="2">SUM(G14:G22)</f>
        <v>19.189999999999998</v>
      </c>
      <c r="H23" s="19">
        <f t="shared" si="2"/>
        <v>26.63</v>
      </c>
      <c r="I23" s="19">
        <f t="shared" si="2"/>
        <v>79.88</v>
      </c>
      <c r="J23" s="19">
        <f t="shared" si="2"/>
        <v>777.08999999999992</v>
      </c>
      <c r="K23" s="25"/>
      <c r="L23" s="82">
        <f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705</v>
      </c>
      <c r="G24" s="32">
        <f t="shared" ref="G24:J24" si="3">G13+G23</f>
        <v>19.189999999999998</v>
      </c>
      <c r="H24" s="32">
        <f t="shared" si="3"/>
        <v>26.63</v>
      </c>
      <c r="I24" s="32">
        <f t="shared" si="3"/>
        <v>79.88</v>
      </c>
      <c r="J24" s="32">
        <f t="shared" si="3"/>
        <v>777.08999999999992</v>
      </c>
      <c r="K24" s="32"/>
      <c r="L24" s="83">
        <f t="shared" ref="L24" si="4">L13+L23</f>
        <v>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82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59</v>
      </c>
      <c r="F33" s="86">
        <v>60</v>
      </c>
      <c r="G33" s="81">
        <v>1</v>
      </c>
      <c r="H33" s="81">
        <v>5</v>
      </c>
      <c r="I33" s="81">
        <v>7</v>
      </c>
      <c r="J33" s="81">
        <v>83</v>
      </c>
      <c r="K33" s="44"/>
      <c r="L33" s="81">
        <v>15</v>
      </c>
    </row>
    <row r="34" spans="1:12" ht="15" x14ac:dyDescent="0.25">
      <c r="A34" s="14"/>
      <c r="B34" s="15"/>
      <c r="C34" s="11"/>
      <c r="D34" s="7" t="s">
        <v>26</v>
      </c>
      <c r="E34" s="56" t="s">
        <v>42</v>
      </c>
      <c r="F34" s="86">
        <v>200</v>
      </c>
      <c r="G34" s="81">
        <v>1.4</v>
      </c>
      <c r="H34" s="81">
        <v>3.91</v>
      </c>
      <c r="I34" s="81">
        <v>7</v>
      </c>
      <c r="J34" s="81">
        <v>101</v>
      </c>
      <c r="K34" s="44"/>
      <c r="L34" s="81">
        <v>22</v>
      </c>
    </row>
    <row r="35" spans="1:12" ht="15" x14ac:dyDescent="0.25">
      <c r="A35" s="14"/>
      <c r="B35" s="15"/>
      <c r="C35" s="11"/>
      <c r="D35" s="7" t="s">
        <v>27</v>
      </c>
      <c r="E35" s="42" t="s">
        <v>40</v>
      </c>
      <c r="F35" s="86">
        <v>100</v>
      </c>
      <c r="G35" s="81">
        <v>19</v>
      </c>
      <c r="H35" s="81">
        <v>16</v>
      </c>
      <c r="I35" s="81">
        <v>11.96</v>
      </c>
      <c r="J35" s="81">
        <v>221</v>
      </c>
      <c r="K35" s="44"/>
      <c r="L35" s="81">
        <v>24</v>
      </c>
    </row>
    <row r="36" spans="1:12" ht="15" x14ac:dyDescent="0.25">
      <c r="A36" s="14"/>
      <c r="B36" s="15"/>
      <c r="C36" s="11"/>
      <c r="D36" s="7" t="s">
        <v>28</v>
      </c>
      <c r="E36" s="42" t="s">
        <v>41</v>
      </c>
      <c r="F36" s="86">
        <v>100</v>
      </c>
      <c r="G36" s="81">
        <v>1.45</v>
      </c>
      <c r="H36" s="81">
        <v>9.74</v>
      </c>
      <c r="I36" s="81">
        <v>50</v>
      </c>
      <c r="J36" s="81">
        <v>141</v>
      </c>
      <c r="K36" s="44"/>
      <c r="L36" s="81">
        <v>13.2</v>
      </c>
    </row>
    <row r="37" spans="1:12" ht="15" x14ac:dyDescent="0.25">
      <c r="A37" s="14"/>
      <c r="B37" s="15"/>
      <c r="C37" s="11"/>
      <c r="D37" s="7" t="s">
        <v>29</v>
      </c>
      <c r="E37" s="58" t="s">
        <v>43</v>
      </c>
      <c r="F37" s="86">
        <v>200</v>
      </c>
      <c r="G37" s="81">
        <v>0.04</v>
      </c>
      <c r="H37" s="81">
        <v>0</v>
      </c>
      <c r="I37" s="81">
        <v>24.76</v>
      </c>
      <c r="J37" s="81">
        <v>70.2</v>
      </c>
      <c r="K37" s="44"/>
      <c r="L37" s="81">
        <v>10</v>
      </c>
    </row>
    <row r="38" spans="1:12" ht="15" x14ac:dyDescent="0.25">
      <c r="A38" s="14"/>
      <c r="B38" s="15"/>
      <c r="C38" s="11"/>
      <c r="D38" s="7" t="s">
        <v>30</v>
      </c>
      <c r="E38" s="42" t="s">
        <v>52</v>
      </c>
      <c r="F38" s="86">
        <v>30</v>
      </c>
      <c r="G38" s="81">
        <v>3.4</v>
      </c>
      <c r="H38" s="81">
        <v>0.5</v>
      </c>
      <c r="I38" s="81">
        <v>16.100000000000001</v>
      </c>
      <c r="J38" s="81">
        <v>85</v>
      </c>
      <c r="K38" s="44"/>
      <c r="L38" s="81">
        <v>3</v>
      </c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86">
        <v>30</v>
      </c>
      <c r="G39" s="81">
        <v>2</v>
      </c>
      <c r="H39" s="81">
        <v>0.3</v>
      </c>
      <c r="I39" s="81">
        <v>10</v>
      </c>
      <c r="J39" s="81">
        <v>49</v>
      </c>
      <c r="K39" s="44"/>
      <c r="L39" s="81">
        <v>2.8</v>
      </c>
    </row>
    <row r="40" spans="1:12" ht="15" x14ac:dyDescent="0.25">
      <c r="A40" s="14"/>
      <c r="B40" s="15"/>
      <c r="C40" s="11"/>
      <c r="D40" s="6"/>
      <c r="E40" s="42"/>
      <c r="F40" s="86"/>
      <c r="G40" s="81"/>
      <c r="H40" s="81"/>
      <c r="I40" s="81"/>
      <c r="J40" s="81"/>
      <c r="K40" s="44"/>
      <c r="L40" s="43"/>
    </row>
    <row r="41" spans="1:12" ht="15" x14ac:dyDescent="0.25">
      <c r="A41" s="14"/>
      <c r="B41" s="15"/>
      <c r="C41" s="11"/>
      <c r="D41" s="6"/>
      <c r="E41" s="42"/>
      <c r="F41" s="86"/>
      <c r="G41" s="81"/>
      <c r="H41" s="81"/>
      <c r="I41" s="81"/>
      <c r="J41" s="81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87">
        <f>SUM(F33:F41)</f>
        <v>720</v>
      </c>
      <c r="G42" s="82">
        <f t="shared" ref="G42" si="9">SUM(G33:G41)</f>
        <v>28.289999999999996</v>
      </c>
      <c r="H42" s="82">
        <f t="shared" ref="H42" si="10">SUM(H33:H41)</f>
        <v>35.449999999999996</v>
      </c>
      <c r="I42" s="82">
        <f t="shared" ref="I42" si="11">SUM(I33:I41)</f>
        <v>126.82000000000002</v>
      </c>
      <c r="J42" s="82">
        <f t="shared" ref="J42" si="12">SUM(J33:J41)</f>
        <v>750.2</v>
      </c>
      <c r="K42" s="25"/>
      <c r="L42" s="82">
        <f>SUM(L33:L41)</f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3" t="s">
        <v>4</v>
      </c>
      <c r="D43" s="94"/>
      <c r="E43" s="31"/>
      <c r="F43" s="88">
        <f>F32+F42</f>
        <v>720</v>
      </c>
      <c r="G43" s="83">
        <f t="shared" ref="G43" si="13">G32+G42</f>
        <v>28.289999999999996</v>
      </c>
      <c r="H43" s="83">
        <f t="shared" ref="H43" si="14">H32+H42</f>
        <v>35.449999999999996</v>
      </c>
      <c r="I43" s="83">
        <f t="shared" ref="I43" si="15">I32+I42</f>
        <v>126.82000000000002</v>
      </c>
      <c r="J43" s="83">
        <f t="shared" ref="J43:L43" si="16">J32+J42</f>
        <v>750.2</v>
      </c>
      <c r="K43" s="32"/>
      <c r="L43" s="83">
        <f t="shared" si="16"/>
        <v>90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81">
        <v>1</v>
      </c>
      <c r="H52" s="81">
        <v>4</v>
      </c>
      <c r="I52" s="81">
        <v>5</v>
      </c>
      <c r="J52" s="81">
        <v>56</v>
      </c>
      <c r="K52" s="89"/>
      <c r="L52" s="81">
        <v>9</v>
      </c>
    </row>
    <row r="53" spans="1:12" ht="15" x14ac:dyDescent="0.25">
      <c r="A53" s="23"/>
      <c r="B53" s="15"/>
      <c r="C53" s="11"/>
      <c r="D53" s="7" t="s">
        <v>26</v>
      </c>
      <c r="E53" s="59" t="s">
        <v>61</v>
      </c>
      <c r="F53" s="43">
        <v>200</v>
      </c>
      <c r="G53" s="81">
        <v>2</v>
      </c>
      <c r="H53" s="81">
        <v>4</v>
      </c>
      <c r="I53" s="81">
        <v>13.27</v>
      </c>
      <c r="J53" s="81">
        <v>98</v>
      </c>
      <c r="K53" s="89"/>
      <c r="L53" s="81">
        <v>22</v>
      </c>
    </row>
    <row r="54" spans="1:12" ht="15" x14ac:dyDescent="0.25">
      <c r="A54" s="23"/>
      <c r="B54" s="15"/>
      <c r="C54" s="11"/>
      <c r="D54" s="7" t="s">
        <v>27</v>
      </c>
      <c r="E54" s="60" t="s">
        <v>44</v>
      </c>
      <c r="F54" s="43">
        <v>90</v>
      </c>
      <c r="G54" s="81">
        <v>12</v>
      </c>
      <c r="H54" s="81">
        <v>12.91</v>
      </c>
      <c r="I54" s="81">
        <v>14.9</v>
      </c>
      <c r="J54" s="81">
        <v>221</v>
      </c>
      <c r="K54" s="89"/>
      <c r="L54" s="81">
        <v>25.7</v>
      </c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43">
        <v>150</v>
      </c>
      <c r="G55" s="81">
        <v>3</v>
      </c>
      <c r="H55" s="81">
        <v>6.09</v>
      </c>
      <c r="I55" s="81">
        <v>39</v>
      </c>
      <c r="J55" s="81">
        <v>146</v>
      </c>
      <c r="K55" s="89"/>
      <c r="L55" s="81">
        <v>17.5</v>
      </c>
    </row>
    <row r="56" spans="1:12" ht="15" x14ac:dyDescent="0.25">
      <c r="A56" s="23"/>
      <c r="B56" s="15"/>
      <c r="C56" s="11"/>
      <c r="D56" s="7" t="s">
        <v>29</v>
      </c>
      <c r="E56" s="42" t="s">
        <v>46</v>
      </c>
      <c r="F56" s="43">
        <v>200</v>
      </c>
      <c r="G56" s="81">
        <v>2.5</v>
      </c>
      <c r="H56" s="81">
        <v>1.8</v>
      </c>
      <c r="I56" s="81">
        <v>20.3</v>
      </c>
      <c r="J56" s="81">
        <v>103</v>
      </c>
      <c r="K56" s="89"/>
      <c r="L56" s="81">
        <v>10</v>
      </c>
    </row>
    <row r="57" spans="1:12" ht="15" x14ac:dyDescent="0.25">
      <c r="A57" s="23"/>
      <c r="B57" s="15"/>
      <c r="C57" s="11"/>
      <c r="D57" s="7" t="s">
        <v>30</v>
      </c>
      <c r="E57" s="42" t="s">
        <v>52</v>
      </c>
      <c r="F57" s="43">
        <v>30</v>
      </c>
      <c r="G57" s="81">
        <v>3.4</v>
      </c>
      <c r="H57" s="81">
        <v>0.5</v>
      </c>
      <c r="I57" s="81">
        <v>16.100000000000001</v>
      </c>
      <c r="J57" s="81">
        <v>85</v>
      </c>
      <c r="K57" s="89"/>
      <c r="L57" s="81">
        <v>3</v>
      </c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30</v>
      </c>
      <c r="G58" s="81">
        <v>2</v>
      </c>
      <c r="H58" s="81">
        <v>0.3</v>
      </c>
      <c r="I58" s="81">
        <v>10</v>
      </c>
      <c r="J58" s="81">
        <v>49</v>
      </c>
      <c r="K58" s="89"/>
      <c r="L58" s="81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81"/>
      <c r="H59" s="81"/>
      <c r="I59" s="81"/>
      <c r="J59" s="81"/>
      <c r="K59" s="89"/>
      <c r="L59" s="81"/>
    </row>
    <row r="60" spans="1:12" ht="15" x14ac:dyDescent="0.25">
      <c r="A60" s="23"/>
      <c r="B60" s="15"/>
      <c r="C60" s="11"/>
      <c r="D60" s="6"/>
      <c r="E60" s="42"/>
      <c r="F60" s="43"/>
      <c r="G60" s="81"/>
      <c r="H60" s="81"/>
      <c r="I60" s="81"/>
      <c r="J60" s="81"/>
      <c r="K60" s="89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84">
        <f>SUM(F52:F60)</f>
        <v>760</v>
      </c>
      <c r="G61" s="19">
        <f t="shared" ref="G61" si="21">SUM(G52:G60)</f>
        <v>25.9</v>
      </c>
      <c r="H61" s="19">
        <f t="shared" ref="H61" si="22">SUM(H52:H60)</f>
        <v>29.6</v>
      </c>
      <c r="I61" s="19">
        <f t="shared" ref="I61" si="23">SUM(I52:I60)</f>
        <v>118.57</v>
      </c>
      <c r="J61" s="19">
        <f t="shared" ref="J61" si="24">SUM(J52:J60)</f>
        <v>758</v>
      </c>
      <c r="K61" s="25"/>
      <c r="L61" s="82">
        <f>SUM(L52:L60)</f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3" t="s">
        <v>4</v>
      </c>
      <c r="D62" s="94"/>
      <c r="E62" s="31"/>
      <c r="F62" s="85">
        <f>F51+F61</f>
        <v>760</v>
      </c>
      <c r="G62" s="32">
        <f t="shared" ref="G62" si="25">G51+G61</f>
        <v>25.9</v>
      </c>
      <c r="H62" s="32">
        <f t="shared" ref="H62" si="26">H51+H61</f>
        <v>29.6</v>
      </c>
      <c r="I62" s="32">
        <f t="shared" ref="I62" si="27">I51+I61</f>
        <v>118.57</v>
      </c>
      <c r="J62" s="32">
        <f t="shared" ref="J62" si="28">J51+J61</f>
        <v>758</v>
      </c>
      <c r="K62" s="32"/>
      <c r="L62" s="83"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1" t="s">
        <v>71</v>
      </c>
      <c r="F71" s="43">
        <v>60</v>
      </c>
      <c r="G71" s="81">
        <v>0.85</v>
      </c>
      <c r="H71" s="81">
        <v>3.05</v>
      </c>
      <c r="I71" s="81">
        <v>5.41</v>
      </c>
      <c r="J71" s="81">
        <v>52.44</v>
      </c>
      <c r="K71" s="89"/>
      <c r="L71" s="81">
        <v>9.9</v>
      </c>
    </row>
    <row r="72" spans="1:12" ht="15" x14ac:dyDescent="0.25">
      <c r="A72" s="23"/>
      <c r="B72" s="15"/>
      <c r="C72" s="11"/>
      <c r="D72" s="7" t="s">
        <v>26</v>
      </c>
      <c r="E72" s="42" t="s">
        <v>47</v>
      </c>
      <c r="F72" s="43">
        <v>200</v>
      </c>
      <c r="G72" s="81">
        <v>7.18</v>
      </c>
      <c r="H72" s="81">
        <v>2.94</v>
      </c>
      <c r="I72" s="81">
        <v>11.76</v>
      </c>
      <c r="J72" s="81">
        <v>102.26</v>
      </c>
      <c r="K72" s="89"/>
      <c r="L72" s="81">
        <v>22</v>
      </c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90</v>
      </c>
      <c r="G73" s="81">
        <v>11</v>
      </c>
      <c r="H73" s="81">
        <v>10</v>
      </c>
      <c r="I73" s="81">
        <v>5</v>
      </c>
      <c r="J73" s="81">
        <v>184.85</v>
      </c>
      <c r="K73" s="89"/>
      <c r="L73" s="81">
        <v>24.3</v>
      </c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150</v>
      </c>
      <c r="G74" s="81">
        <v>3.06</v>
      </c>
      <c r="H74" s="81">
        <v>4.8</v>
      </c>
      <c r="I74" s="81">
        <v>20.45</v>
      </c>
      <c r="J74" s="81">
        <v>137.25</v>
      </c>
      <c r="K74" s="89"/>
      <c r="L74" s="81">
        <v>20</v>
      </c>
    </row>
    <row r="75" spans="1:12" ht="15" x14ac:dyDescent="0.25">
      <c r="A75" s="23"/>
      <c r="B75" s="15"/>
      <c r="C75" s="11"/>
      <c r="D75" s="7" t="s">
        <v>29</v>
      </c>
      <c r="E75" s="42" t="s">
        <v>43</v>
      </c>
      <c r="F75" s="43">
        <v>200</v>
      </c>
      <c r="G75" s="81">
        <v>0.04</v>
      </c>
      <c r="H75" s="81">
        <v>0</v>
      </c>
      <c r="I75" s="81">
        <v>24.76</v>
      </c>
      <c r="J75" s="81">
        <v>94.2</v>
      </c>
      <c r="K75" s="89"/>
      <c r="L75" s="81">
        <v>8</v>
      </c>
    </row>
    <row r="76" spans="1:12" ht="15" x14ac:dyDescent="0.25">
      <c r="A76" s="23"/>
      <c r="B76" s="15"/>
      <c r="C76" s="11"/>
      <c r="D76" s="7" t="s">
        <v>30</v>
      </c>
      <c r="E76" s="42" t="s">
        <v>52</v>
      </c>
      <c r="F76" s="43">
        <v>30</v>
      </c>
      <c r="G76" s="81">
        <v>3.4</v>
      </c>
      <c r="H76" s="81">
        <v>0.5</v>
      </c>
      <c r="I76" s="81">
        <v>16.100000000000001</v>
      </c>
      <c r="J76" s="81">
        <v>85</v>
      </c>
      <c r="K76" s="89"/>
      <c r="L76" s="81">
        <v>3</v>
      </c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30</v>
      </c>
      <c r="G77" s="81">
        <v>2</v>
      </c>
      <c r="H77" s="81">
        <v>0.3</v>
      </c>
      <c r="I77" s="81">
        <v>10</v>
      </c>
      <c r="J77" s="81">
        <v>49</v>
      </c>
      <c r="K77" s="89"/>
      <c r="L77" s="81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81"/>
      <c r="H78" s="81"/>
      <c r="I78" s="81"/>
      <c r="J78" s="81"/>
      <c r="K78" s="89"/>
      <c r="L78" s="81"/>
    </row>
    <row r="79" spans="1:12" ht="15" x14ac:dyDescent="0.25">
      <c r="A79" s="23"/>
      <c r="B79" s="15"/>
      <c r="C79" s="11"/>
      <c r="D79" s="6"/>
      <c r="E79" s="42"/>
      <c r="F79" s="43"/>
      <c r="G79" s="81"/>
      <c r="H79" s="81"/>
      <c r="I79" s="81"/>
      <c r="J79" s="81"/>
      <c r="K79" s="89"/>
      <c r="L79" s="81"/>
    </row>
    <row r="80" spans="1:12" ht="15" x14ac:dyDescent="0.25">
      <c r="A80" s="24"/>
      <c r="B80" s="17"/>
      <c r="C80" s="8"/>
      <c r="D80" s="18" t="s">
        <v>32</v>
      </c>
      <c r="E80" s="9"/>
      <c r="F80" s="84">
        <f>SUM(F71:F79)</f>
        <v>760</v>
      </c>
      <c r="G80" s="19">
        <f t="shared" ref="G80" si="33">SUM(G71:G79)</f>
        <v>27.529999999999998</v>
      </c>
      <c r="H80" s="19">
        <f t="shared" ref="H80" si="34">SUM(H71:H79)</f>
        <v>21.59</v>
      </c>
      <c r="I80" s="19">
        <f t="shared" ref="I80" si="35">SUM(I71:I79)</f>
        <v>93.480000000000018</v>
      </c>
      <c r="J80" s="19">
        <f t="shared" ref="J80" si="36">SUM(J71:J79)</f>
        <v>705</v>
      </c>
      <c r="K80" s="25"/>
      <c r="L80" s="82">
        <f>SUM(L71:L79)</f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3" t="s">
        <v>4</v>
      </c>
      <c r="D81" s="94"/>
      <c r="E81" s="31"/>
      <c r="F81" s="85">
        <f>F70+F80</f>
        <v>760</v>
      </c>
      <c r="G81" s="32">
        <f t="shared" ref="G81" si="37">G70+G80</f>
        <v>27.529999999999998</v>
      </c>
      <c r="H81" s="32">
        <f t="shared" ref="H81" si="38">H70+H80</f>
        <v>21.59</v>
      </c>
      <c r="I81" s="32">
        <f t="shared" ref="I81" si="39">I70+I80</f>
        <v>93.480000000000018</v>
      </c>
      <c r="J81" s="32">
        <f t="shared" ref="J81" si="40">J70+J80</f>
        <v>705</v>
      </c>
      <c r="K81" s="32"/>
      <c r="L81" s="83">
        <v>90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62" t="s">
        <v>62</v>
      </c>
      <c r="F91" s="43">
        <v>200</v>
      </c>
      <c r="G91" s="81">
        <v>11</v>
      </c>
      <c r="H91" s="81">
        <v>14</v>
      </c>
      <c r="I91" s="81">
        <v>12</v>
      </c>
      <c r="J91" s="81">
        <v>148</v>
      </c>
      <c r="K91" s="89"/>
      <c r="L91" s="81">
        <v>22.5</v>
      </c>
    </row>
    <row r="92" spans="1:12" ht="15" x14ac:dyDescent="0.25">
      <c r="A92" s="23"/>
      <c r="B92" s="15"/>
      <c r="C92" s="11"/>
      <c r="D92" s="7" t="s">
        <v>27</v>
      </c>
      <c r="E92" s="42" t="s">
        <v>69</v>
      </c>
      <c r="F92" s="43">
        <v>120</v>
      </c>
      <c r="G92" s="81">
        <v>9.0500000000000007</v>
      </c>
      <c r="H92" s="81">
        <v>7.49</v>
      </c>
      <c r="I92" s="81">
        <v>1.5</v>
      </c>
      <c r="J92" s="81">
        <v>188.33</v>
      </c>
      <c r="K92" s="89"/>
      <c r="L92" s="81">
        <v>30.3</v>
      </c>
    </row>
    <row r="93" spans="1:12" ht="15" x14ac:dyDescent="0.25">
      <c r="A93" s="23"/>
      <c r="B93" s="15"/>
      <c r="C93" s="11"/>
      <c r="D93" s="7" t="s">
        <v>28</v>
      </c>
      <c r="E93" s="42" t="s">
        <v>50</v>
      </c>
      <c r="F93" s="43">
        <v>180</v>
      </c>
      <c r="G93" s="81">
        <v>6.62</v>
      </c>
      <c r="H93" s="81">
        <v>5.42</v>
      </c>
      <c r="I93" s="81">
        <v>31.73</v>
      </c>
      <c r="J93" s="81">
        <v>202.14</v>
      </c>
      <c r="K93" s="89"/>
      <c r="L93" s="81">
        <v>23.4</v>
      </c>
    </row>
    <row r="94" spans="1:12" ht="15" x14ac:dyDescent="0.25">
      <c r="A94" s="23"/>
      <c r="B94" s="15"/>
      <c r="C94" s="11"/>
      <c r="D94" s="7" t="s">
        <v>29</v>
      </c>
      <c r="E94" s="42" t="s">
        <v>39</v>
      </c>
      <c r="F94" s="43">
        <v>200</v>
      </c>
      <c r="G94" s="81">
        <v>0.2</v>
      </c>
      <c r="H94" s="81">
        <v>0</v>
      </c>
      <c r="I94" s="81">
        <v>14</v>
      </c>
      <c r="J94" s="81">
        <v>39</v>
      </c>
      <c r="K94" s="89"/>
      <c r="L94" s="81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52</v>
      </c>
      <c r="F95" s="43">
        <v>30</v>
      </c>
      <c r="G95" s="81">
        <v>3.4</v>
      </c>
      <c r="H95" s="81">
        <v>0.5</v>
      </c>
      <c r="I95" s="81">
        <v>16.100000000000001</v>
      </c>
      <c r="J95" s="81">
        <v>85</v>
      </c>
      <c r="K95" s="89"/>
      <c r="L95" s="81">
        <v>3</v>
      </c>
    </row>
    <row r="96" spans="1:12" ht="15" x14ac:dyDescent="0.25">
      <c r="A96" s="23"/>
      <c r="B96" s="15"/>
      <c r="C96" s="11"/>
      <c r="D96" s="7" t="s">
        <v>31</v>
      </c>
      <c r="E96" s="42" t="s">
        <v>53</v>
      </c>
      <c r="F96" s="43">
        <v>30</v>
      </c>
      <c r="G96" s="81">
        <v>2</v>
      </c>
      <c r="H96" s="81">
        <v>0.3</v>
      </c>
      <c r="I96" s="81">
        <v>10</v>
      </c>
      <c r="J96" s="81">
        <v>49</v>
      </c>
      <c r="K96" s="89"/>
      <c r="L96" s="81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5">SUM(G90:G98)</f>
        <v>32.269999999999996</v>
      </c>
      <c r="H99" s="19">
        <f t="shared" ref="H99" si="46">SUM(H90:H98)</f>
        <v>27.710000000000004</v>
      </c>
      <c r="I99" s="19">
        <f t="shared" ref="I99" si="47">SUM(I90:I98)</f>
        <v>85.330000000000013</v>
      </c>
      <c r="J99" s="19">
        <f t="shared" ref="J99:L99" si="48">SUM(J90:J98)</f>
        <v>711.47</v>
      </c>
      <c r="K99" s="25"/>
      <c r="L99" s="82">
        <f t="shared" si="48"/>
        <v>89.999999999999986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760</v>
      </c>
      <c r="G100" s="32">
        <f t="shared" ref="G100" si="49">G89+G99</f>
        <v>32.269999999999996</v>
      </c>
      <c r="H100" s="32">
        <f t="shared" ref="H100" si="50">H89+H99</f>
        <v>27.710000000000004</v>
      </c>
      <c r="I100" s="32">
        <f t="shared" ref="I100" si="51">I89+I99</f>
        <v>85.330000000000013</v>
      </c>
      <c r="J100" s="32">
        <f t="shared" ref="J100:L100" si="52">J89+J99</f>
        <v>711.47</v>
      </c>
      <c r="K100" s="32"/>
      <c r="L100" s="83">
        <f t="shared" si="52"/>
        <v>89.999999999999986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3" t="s">
        <v>59</v>
      </c>
      <c r="F109" s="43">
        <v>60</v>
      </c>
      <c r="G109" s="81">
        <v>1</v>
      </c>
      <c r="H109" s="81">
        <v>5</v>
      </c>
      <c r="I109" s="81">
        <v>7</v>
      </c>
      <c r="J109" s="81">
        <v>83</v>
      </c>
      <c r="K109" s="89"/>
      <c r="L109" s="81">
        <v>15</v>
      </c>
    </row>
    <row r="110" spans="1:12" ht="15" x14ac:dyDescent="0.25">
      <c r="A110" s="23"/>
      <c r="B110" s="15"/>
      <c r="C110" s="11"/>
      <c r="D110" s="7" t="s">
        <v>26</v>
      </c>
      <c r="E110" s="64" t="s">
        <v>63</v>
      </c>
      <c r="F110" s="43">
        <v>200</v>
      </c>
      <c r="G110" s="81">
        <v>0.14000000000000001</v>
      </c>
      <c r="H110" s="81">
        <v>1.08</v>
      </c>
      <c r="I110" s="81">
        <v>0.78</v>
      </c>
      <c r="J110" s="81">
        <v>16.48</v>
      </c>
      <c r="K110" s="89"/>
      <c r="L110" s="81">
        <v>26.2</v>
      </c>
    </row>
    <row r="111" spans="1:12" ht="15" x14ac:dyDescent="0.25">
      <c r="A111" s="23"/>
      <c r="B111" s="15"/>
      <c r="C111" s="11"/>
      <c r="D111" s="7" t="s">
        <v>27</v>
      </c>
      <c r="E111" s="65" t="s">
        <v>51</v>
      </c>
      <c r="F111" s="43">
        <v>200</v>
      </c>
      <c r="G111" s="81">
        <v>23.68</v>
      </c>
      <c r="H111" s="81">
        <v>28.01</v>
      </c>
      <c r="I111" s="81">
        <v>39.53</v>
      </c>
      <c r="J111" s="81">
        <v>412.71</v>
      </c>
      <c r="K111" s="89"/>
      <c r="L111" s="81">
        <v>35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81"/>
      <c r="H112" s="81"/>
      <c r="I112" s="81"/>
      <c r="J112" s="81"/>
      <c r="K112" s="89"/>
      <c r="L112" s="81"/>
    </row>
    <row r="113" spans="1:12" ht="15" x14ac:dyDescent="0.25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81">
        <v>0.04</v>
      </c>
      <c r="H113" s="81">
        <v>0</v>
      </c>
      <c r="I113" s="81">
        <v>24.76</v>
      </c>
      <c r="J113" s="81">
        <v>70.2</v>
      </c>
      <c r="K113" s="89"/>
      <c r="L113" s="81">
        <v>8</v>
      </c>
    </row>
    <row r="114" spans="1:12" ht="15" x14ac:dyDescent="0.25">
      <c r="A114" s="23"/>
      <c r="B114" s="15"/>
      <c r="C114" s="11"/>
      <c r="D114" s="7" t="s">
        <v>30</v>
      </c>
      <c r="E114" s="42" t="s">
        <v>52</v>
      </c>
      <c r="F114" s="43">
        <v>30</v>
      </c>
      <c r="G114" s="81">
        <v>3.4</v>
      </c>
      <c r="H114" s="81">
        <v>0.5</v>
      </c>
      <c r="I114" s="81">
        <v>16.100000000000001</v>
      </c>
      <c r="J114" s="81">
        <v>85</v>
      </c>
      <c r="K114" s="89"/>
      <c r="L114" s="81">
        <v>3</v>
      </c>
    </row>
    <row r="115" spans="1:12" ht="15" x14ac:dyDescent="0.25">
      <c r="A115" s="23"/>
      <c r="B115" s="15"/>
      <c r="C115" s="11"/>
      <c r="D115" s="7" t="s">
        <v>31</v>
      </c>
      <c r="E115" s="42" t="s">
        <v>53</v>
      </c>
      <c r="F115" s="43">
        <v>30</v>
      </c>
      <c r="G115" s="81">
        <v>2</v>
      </c>
      <c r="H115" s="81">
        <v>0.3</v>
      </c>
      <c r="I115" s="81">
        <v>10</v>
      </c>
      <c r="J115" s="81">
        <v>49</v>
      </c>
      <c r="K115" s="89"/>
      <c r="L115" s="81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81"/>
      <c r="H116" s="81"/>
      <c r="I116" s="81"/>
      <c r="J116" s="81"/>
      <c r="K116" s="89"/>
      <c r="L116" s="81"/>
    </row>
    <row r="117" spans="1:12" ht="15" x14ac:dyDescent="0.25">
      <c r="A117" s="23"/>
      <c r="B117" s="15"/>
      <c r="C117" s="11"/>
      <c r="D117" s="6"/>
      <c r="E117" s="42"/>
      <c r="F117" s="43"/>
      <c r="G117" s="81"/>
      <c r="H117" s="81"/>
      <c r="I117" s="81"/>
      <c r="J117" s="81"/>
      <c r="K117" s="89"/>
      <c r="L117" s="8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5">SUM(G109:G117)</f>
        <v>30.259999999999998</v>
      </c>
      <c r="H118" s="19">
        <f t="shared" si="55"/>
        <v>34.89</v>
      </c>
      <c r="I118" s="19">
        <f t="shared" si="55"/>
        <v>98.170000000000016</v>
      </c>
      <c r="J118" s="19">
        <f t="shared" si="55"/>
        <v>716.39</v>
      </c>
      <c r="K118" s="25"/>
      <c r="L118" s="82"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720</v>
      </c>
      <c r="G119" s="32">
        <f t="shared" ref="G119" si="56">G108+G118</f>
        <v>30.259999999999998</v>
      </c>
      <c r="H119" s="32">
        <f t="shared" ref="H119" si="57">H108+H118</f>
        <v>34.89</v>
      </c>
      <c r="I119" s="32">
        <f t="shared" ref="I119" si="58">I108+I118</f>
        <v>98.170000000000016</v>
      </c>
      <c r="J119" s="32">
        <f t="shared" ref="J119:L119" si="59">J108+J118</f>
        <v>716.39</v>
      </c>
      <c r="K119" s="32"/>
      <c r="L119" s="83">
        <f t="shared" si="59"/>
        <v>90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6" t="s">
        <v>60</v>
      </c>
      <c r="F128" s="43">
        <v>60</v>
      </c>
      <c r="G128" s="81">
        <v>1</v>
      </c>
      <c r="H128" s="81">
        <v>4</v>
      </c>
      <c r="I128" s="81">
        <v>5</v>
      </c>
      <c r="J128" s="81">
        <v>56</v>
      </c>
      <c r="K128" s="89"/>
      <c r="L128" s="81">
        <v>9</v>
      </c>
    </row>
    <row r="129" spans="1:12" ht="15" x14ac:dyDescent="0.25">
      <c r="A129" s="14"/>
      <c r="B129" s="15"/>
      <c r="C129" s="11"/>
      <c r="D129" s="7" t="s">
        <v>26</v>
      </c>
      <c r="E129" s="67" t="s">
        <v>54</v>
      </c>
      <c r="F129" s="43">
        <v>200</v>
      </c>
      <c r="G129" s="81">
        <v>1.58</v>
      </c>
      <c r="H129" s="81">
        <v>2.19</v>
      </c>
      <c r="I129" s="81">
        <v>11.66</v>
      </c>
      <c r="J129" s="81">
        <v>72.599999999999994</v>
      </c>
      <c r="K129" s="89"/>
      <c r="L129" s="81">
        <v>28</v>
      </c>
    </row>
    <row r="130" spans="1:12" ht="15" x14ac:dyDescent="0.25">
      <c r="A130" s="14"/>
      <c r="B130" s="15"/>
      <c r="C130" s="11"/>
      <c r="D130" s="7" t="s">
        <v>27</v>
      </c>
      <c r="E130" s="68" t="s">
        <v>55</v>
      </c>
      <c r="F130" s="43">
        <v>200</v>
      </c>
      <c r="G130" s="81">
        <v>9.9</v>
      </c>
      <c r="H130" s="81">
        <v>8.9</v>
      </c>
      <c r="I130" s="81">
        <v>21.4</v>
      </c>
      <c r="J130" s="81">
        <v>410</v>
      </c>
      <c r="K130" s="89"/>
      <c r="L130" s="81">
        <v>37.200000000000003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81"/>
      <c r="H131" s="81"/>
      <c r="I131" s="81"/>
      <c r="J131" s="81"/>
      <c r="K131" s="89"/>
      <c r="L131" s="81"/>
    </row>
    <row r="132" spans="1:12" ht="15" x14ac:dyDescent="0.25">
      <c r="A132" s="14"/>
      <c r="B132" s="15"/>
      <c r="C132" s="11"/>
      <c r="D132" s="7" t="s">
        <v>29</v>
      </c>
      <c r="E132" s="42" t="s">
        <v>43</v>
      </c>
      <c r="F132" s="43">
        <v>200</v>
      </c>
      <c r="G132" s="81">
        <v>0.4</v>
      </c>
      <c r="H132" s="81">
        <v>0</v>
      </c>
      <c r="I132" s="81">
        <v>24.76</v>
      </c>
      <c r="J132" s="81">
        <v>70.2</v>
      </c>
      <c r="K132" s="89"/>
      <c r="L132" s="81">
        <v>10</v>
      </c>
    </row>
    <row r="133" spans="1:12" ht="15" x14ac:dyDescent="0.25">
      <c r="A133" s="14"/>
      <c r="B133" s="15"/>
      <c r="C133" s="11"/>
      <c r="D133" s="7" t="s">
        <v>30</v>
      </c>
      <c r="E133" s="42" t="s">
        <v>52</v>
      </c>
      <c r="F133" s="43">
        <v>30</v>
      </c>
      <c r="G133" s="81">
        <v>3.4</v>
      </c>
      <c r="H133" s="81">
        <v>0.5</v>
      </c>
      <c r="I133" s="81">
        <v>16.100000000000001</v>
      </c>
      <c r="J133" s="81">
        <v>85</v>
      </c>
      <c r="K133" s="89"/>
      <c r="L133" s="81">
        <v>3</v>
      </c>
    </row>
    <row r="134" spans="1:12" ht="15" x14ac:dyDescent="0.25">
      <c r="A134" s="14"/>
      <c r="B134" s="15"/>
      <c r="C134" s="11"/>
      <c r="D134" s="7" t="s">
        <v>31</v>
      </c>
      <c r="E134" s="42" t="s">
        <v>53</v>
      </c>
      <c r="F134" s="43">
        <v>30</v>
      </c>
      <c r="G134" s="81">
        <v>2</v>
      </c>
      <c r="H134" s="81">
        <v>0.3</v>
      </c>
      <c r="I134" s="81">
        <v>10</v>
      </c>
      <c r="J134" s="81">
        <v>49</v>
      </c>
      <c r="K134" s="89"/>
      <c r="L134" s="81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81"/>
      <c r="H135" s="81"/>
      <c r="I135" s="81"/>
      <c r="J135" s="81"/>
      <c r="K135" s="89"/>
      <c r="L135" s="81"/>
    </row>
    <row r="136" spans="1:12" ht="15" x14ac:dyDescent="0.25">
      <c r="A136" s="14"/>
      <c r="B136" s="15"/>
      <c r="C136" s="11"/>
      <c r="D136" s="6"/>
      <c r="E136" s="42"/>
      <c r="F136" s="43"/>
      <c r="G136" s="81"/>
      <c r="H136" s="81"/>
      <c r="I136" s="81"/>
      <c r="J136" s="81"/>
      <c r="K136" s="89"/>
      <c r="L136" s="8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2">SUM(G128:G136)</f>
        <v>18.28</v>
      </c>
      <c r="H137" s="19">
        <f t="shared" si="62"/>
        <v>15.89</v>
      </c>
      <c r="I137" s="19">
        <f t="shared" si="62"/>
        <v>88.920000000000016</v>
      </c>
      <c r="J137" s="19">
        <f t="shared" si="62"/>
        <v>742.80000000000007</v>
      </c>
      <c r="K137" s="25"/>
      <c r="L137" s="82">
        <f t="shared" ref="L137" si="63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720</v>
      </c>
      <c r="G138" s="32">
        <f t="shared" ref="G138" si="64">G127+G137</f>
        <v>18.28</v>
      </c>
      <c r="H138" s="32">
        <f t="shared" ref="H138" si="65">H127+H137</f>
        <v>15.89</v>
      </c>
      <c r="I138" s="32">
        <f t="shared" ref="I138" si="66">I127+I137</f>
        <v>88.920000000000016</v>
      </c>
      <c r="J138" s="32">
        <f t="shared" ref="J138:L138" si="67">J127+J137</f>
        <v>742.80000000000007</v>
      </c>
      <c r="K138" s="32"/>
      <c r="L138" s="83">
        <f t="shared" si="67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69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70" t="s">
        <v>64</v>
      </c>
      <c r="F148" s="43">
        <v>200</v>
      </c>
      <c r="G148" s="81">
        <v>1.58</v>
      </c>
      <c r="H148" s="81">
        <v>2.19</v>
      </c>
      <c r="I148" s="81">
        <v>11.66</v>
      </c>
      <c r="J148" s="81">
        <v>72.599999999999994</v>
      </c>
      <c r="K148" s="89"/>
      <c r="L148" s="81">
        <v>26.1</v>
      </c>
    </row>
    <row r="149" spans="1:12" ht="15" x14ac:dyDescent="0.25">
      <c r="A149" s="23"/>
      <c r="B149" s="15"/>
      <c r="C149" s="11"/>
      <c r="D149" s="7" t="s">
        <v>27</v>
      </c>
      <c r="E149" s="71" t="s">
        <v>57</v>
      </c>
      <c r="F149" s="43">
        <v>120</v>
      </c>
      <c r="G149" s="81">
        <v>13.7</v>
      </c>
      <c r="H149" s="81">
        <v>13.4</v>
      </c>
      <c r="I149" s="81">
        <v>2.8</v>
      </c>
      <c r="J149" s="81">
        <v>277</v>
      </c>
      <c r="K149" s="89"/>
      <c r="L149" s="81">
        <v>30.6</v>
      </c>
    </row>
    <row r="150" spans="1:12" ht="15" x14ac:dyDescent="0.25">
      <c r="A150" s="23"/>
      <c r="B150" s="15"/>
      <c r="C150" s="11"/>
      <c r="D150" s="7" t="s">
        <v>28</v>
      </c>
      <c r="E150" s="42" t="s">
        <v>50</v>
      </c>
      <c r="F150" s="43">
        <v>180</v>
      </c>
      <c r="G150" s="81">
        <v>6.62</v>
      </c>
      <c r="H150" s="81">
        <v>5.42</v>
      </c>
      <c r="I150" s="81">
        <v>31.73</v>
      </c>
      <c r="J150" s="81">
        <v>202.14</v>
      </c>
      <c r="K150" s="89"/>
      <c r="L150" s="81">
        <v>17.5</v>
      </c>
    </row>
    <row r="151" spans="1:12" ht="15" x14ac:dyDescent="0.25">
      <c r="A151" s="23"/>
      <c r="B151" s="15"/>
      <c r="C151" s="11"/>
      <c r="D151" s="7" t="s">
        <v>29</v>
      </c>
      <c r="E151" s="42" t="s">
        <v>43</v>
      </c>
      <c r="F151" s="43">
        <v>200</v>
      </c>
      <c r="G151" s="81">
        <v>0.04</v>
      </c>
      <c r="H151" s="81">
        <v>0</v>
      </c>
      <c r="I151" s="81">
        <v>24.76</v>
      </c>
      <c r="J151" s="81">
        <v>70.2</v>
      </c>
      <c r="K151" s="89"/>
      <c r="L151" s="81">
        <v>10</v>
      </c>
    </row>
    <row r="152" spans="1:12" ht="15" x14ac:dyDescent="0.25">
      <c r="A152" s="23"/>
      <c r="B152" s="15"/>
      <c r="C152" s="11"/>
      <c r="D152" s="7" t="s">
        <v>30</v>
      </c>
      <c r="E152" s="72" t="s">
        <v>56</v>
      </c>
      <c r="F152" s="43">
        <v>30</v>
      </c>
      <c r="G152" s="81">
        <v>3.4</v>
      </c>
      <c r="H152" s="81">
        <v>0.5</v>
      </c>
      <c r="I152" s="81">
        <v>16.100000000000001</v>
      </c>
      <c r="J152" s="81">
        <v>85</v>
      </c>
      <c r="K152" s="89"/>
      <c r="L152" s="81">
        <v>3</v>
      </c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30</v>
      </c>
      <c r="G153" s="81">
        <v>2</v>
      </c>
      <c r="H153" s="81">
        <v>0.3</v>
      </c>
      <c r="I153" s="81">
        <v>10</v>
      </c>
      <c r="J153" s="81">
        <v>49</v>
      </c>
      <c r="K153" s="89"/>
      <c r="L153" s="81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81"/>
      <c r="H154" s="81"/>
      <c r="I154" s="81"/>
      <c r="J154" s="81"/>
      <c r="K154" s="89"/>
      <c r="L154" s="81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0">SUM(G147:G155)</f>
        <v>27.339999999999996</v>
      </c>
      <c r="H156" s="19">
        <f t="shared" si="70"/>
        <v>21.81</v>
      </c>
      <c r="I156" s="19">
        <f t="shared" si="70"/>
        <v>97.050000000000011</v>
      </c>
      <c r="J156" s="19">
        <f t="shared" si="70"/>
        <v>755.94</v>
      </c>
      <c r="K156" s="25"/>
      <c r="L156" s="82">
        <f t="shared" ref="L156" si="71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760</v>
      </c>
      <c r="G157" s="32">
        <f t="shared" ref="G157" si="72">G146+G156</f>
        <v>27.339999999999996</v>
      </c>
      <c r="H157" s="32">
        <f t="shared" ref="H157" si="73">H146+H156</f>
        <v>21.81</v>
      </c>
      <c r="I157" s="32">
        <f t="shared" ref="I157" si="74">I146+I156</f>
        <v>97.050000000000011</v>
      </c>
      <c r="J157" s="32">
        <f t="shared" ref="J157:L157" si="75">J146+J156</f>
        <v>755.94</v>
      </c>
      <c r="K157" s="32"/>
      <c r="L157" s="83">
        <f t="shared" si="75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74" t="s">
        <v>70</v>
      </c>
      <c r="F166" s="43">
        <v>60</v>
      </c>
      <c r="G166" s="81">
        <v>0.85</v>
      </c>
      <c r="H166" s="81">
        <v>3.05</v>
      </c>
      <c r="I166" s="81">
        <v>5.19</v>
      </c>
      <c r="J166" s="81">
        <v>52</v>
      </c>
      <c r="K166" s="89"/>
      <c r="L166" s="81">
        <v>8.6999999999999993</v>
      </c>
    </row>
    <row r="167" spans="1:12" ht="30" x14ac:dyDescent="0.25">
      <c r="A167" s="23"/>
      <c r="B167" s="15"/>
      <c r="C167" s="11"/>
      <c r="D167" s="7" t="s">
        <v>26</v>
      </c>
      <c r="E167" s="73" t="s">
        <v>65</v>
      </c>
      <c r="F167" s="43">
        <v>200</v>
      </c>
      <c r="G167" s="81">
        <v>1.45</v>
      </c>
      <c r="H167" s="81">
        <v>4</v>
      </c>
      <c r="I167" s="81">
        <v>100.2</v>
      </c>
      <c r="J167" s="81">
        <v>130</v>
      </c>
      <c r="K167" s="89"/>
      <c r="L167" s="81">
        <v>23.5</v>
      </c>
    </row>
    <row r="168" spans="1:12" ht="15" x14ac:dyDescent="0.25">
      <c r="A168" s="23"/>
      <c r="B168" s="15"/>
      <c r="C168" s="11"/>
      <c r="D168" s="7" t="s">
        <v>27</v>
      </c>
      <c r="E168" s="76" t="s">
        <v>40</v>
      </c>
      <c r="F168" s="43">
        <v>100</v>
      </c>
      <c r="G168" s="81">
        <v>19</v>
      </c>
      <c r="H168" s="81">
        <v>16</v>
      </c>
      <c r="I168" s="81">
        <v>11.96</v>
      </c>
      <c r="J168" s="81">
        <v>221</v>
      </c>
      <c r="K168" s="89"/>
      <c r="L168" s="81">
        <v>26.5</v>
      </c>
    </row>
    <row r="169" spans="1:12" ht="15" x14ac:dyDescent="0.25">
      <c r="A169" s="23"/>
      <c r="B169" s="15"/>
      <c r="C169" s="11"/>
      <c r="D169" s="7" t="s">
        <v>28</v>
      </c>
      <c r="E169" s="75" t="s">
        <v>49</v>
      </c>
      <c r="F169" s="43">
        <v>150</v>
      </c>
      <c r="G169" s="81">
        <v>3.06</v>
      </c>
      <c r="H169" s="81">
        <v>4.8</v>
      </c>
      <c r="I169" s="81">
        <v>20.45</v>
      </c>
      <c r="J169" s="81">
        <v>137.25</v>
      </c>
      <c r="K169" s="89"/>
      <c r="L169" s="81">
        <v>17.5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200</v>
      </c>
      <c r="G170" s="81">
        <v>0.2</v>
      </c>
      <c r="H170" s="81">
        <v>0</v>
      </c>
      <c r="I170" s="81">
        <v>14.01</v>
      </c>
      <c r="J170" s="81">
        <v>39</v>
      </c>
      <c r="K170" s="89"/>
      <c r="L170" s="81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52</v>
      </c>
      <c r="F171" s="43">
        <v>30</v>
      </c>
      <c r="G171" s="81">
        <v>3.4</v>
      </c>
      <c r="H171" s="81">
        <v>0.5</v>
      </c>
      <c r="I171" s="81">
        <v>16.100000000000001</v>
      </c>
      <c r="J171" s="81">
        <v>85</v>
      </c>
      <c r="K171" s="89"/>
      <c r="L171" s="81">
        <v>3</v>
      </c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30</v>
      </c>
      <c r="G172" s="81">
        <v>2</v>
      </c>
      <c r="H172" s="81">
        <v>0.3</v>
      </c>
      <c r="I172" s="81">
        <v>10</v>
      </c>
      <c r="J172" s="81">
        <v>49</v>
      </c>
      <c r="K172" s="89"/>
      <c r="L172" s="81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81"/>
      <c r="H173" s="81"/>
      <c r="I173" s="81"/>
      <c r="J173" s="81"/>
      <c r="K173" s="89"/>
      <c r="L173" s="81"/>
    </row>
    <row r="174" spans="1:12" ht="15" x14ac:dyDescent="0.25">
      <c r="A174" s="23"/>
      <c r="B174" s="15"/>
      <c r="C174" s="11"/>
      <c r="D174" s="6"/>
      <c r="E174" s="42"/>
      <c r="F174" s="43"/>
      <c r="G174" s="81"/>
      <c r="H174" s="81"/>
      <c r="I174" s="81"/>
      <c r="J174" s="81"/>
      <c r="K174" s="89"/>
      <c r="L174" s="8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78">SUM(G166:G174)</f>
        <v>29.959999999999997</v>
      </c>
      <c r="H175" s="19">
        <f t="shared" si="78"/>
        <v>28.650000000000002</v>
      </c>
      <c r="I175" s="19">
        <f t="shared" si="78"/>
        <v>177.90999999999997</v>
      </c>
      <c r="J175" s="19">
        <f t="shared" si="78"/>
        <v>713.25</v>
      </c>
      <c r="K175" s="25"/>
      <c r="L175" s="82">
        <f t="shared" ref="L175" si="79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770</v>
      </c>
      <c r="G176" s="32">
        <f t="shared" ref="G176" si="80">G165+G175</f>
        <v>29.959999999999997</v>
      </c>
      <c r="H176" s="32">
        <f t="shared" ref="H176" si="81">H165+H175</f>
        <v>28.650000000000002</v>
      </c>
      <c r="I176" s="32">
        <f t="shared" ref="I176" si="82">I165+I175</f>
        <v>177.90999999999997</v>
      </c>
      <c r="J176" s="32">
        <f t="shared" ref="J176:L176" si="83">J165+J175</f>
        <v>713.25</v>
      </c>
      <c r="K176" s="32"/>
      <c r="L176" s="83">
        <f t="shared" si="83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82">
        <f t="shared" ref="G184:J184" si="84">SUM(G177:G183)</f>
        <v>0</v>
      </c>
      <c r="H184" s="82">
        <f t="shared" si="84"/>
        <v>0</v>
      </c>
      <c r="I184" s="82">
        <f t="shared" si="84"/>
        <v>0</v>
      </c>
      <c r="J184" s="82">
        <f t="shared" si="84"/>
        <v>0</v>
      </c>
      <c r="K184" s="90"/>
      <c r="L184" s="82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60</v>
      </c>
      <c r="F185" s="43">
        <v>60</v>
      </c>
      <c r="G185" s="81">
        <v>1</v>
      </c>
      <c r="H185" s="81">
        <v>4</v>
      </c>
      <c r="I185" s="81">
        <v>5</v>
      </c>
      <c r="J185" s="81">
        <v>56</v>
      </c>
      <c r="K185" s="89"/>
      <c r="L185" s="81">
        <v>9</v>
      </c>
    </row>
    <row r="186" spans="1:12" ht="15" x14ac:dyDescent="0.25">
      <c r="A186" s="23"/>
      <c r="B186" s="15"/>
      <c r="C186" s="11"/>
      <c r="D186" s="7" t="s">
        <v>26</v>
      </c>
      <c r="E186" s="77" t="s">
        <v>66</v>
      </c>
      <c r="F186" s="43">
        <v>200</v>
      </c>
      <c r="G186" s="81">
        <v>7</v>
      </c>
      <c r="H186" s="81">
        <v>7</v>
      </c>
      <c r="I186" s="81">
        <v>11.47</v>
      </c>
      <c r="J186" s="81">
        <v>133.80000000000001</v>
      </c>
      <c r="K186" s="89"/>
      <c r="L186" s="91">
        <v>22</v>
      </c>
    </row>
    <row r="187" spans="1:12" ht="15" x14ac:dyDescent="0.25">
      <c r="A187" s="23"/>
      <c r="B187" s="15"/>
      <c r="C187" s="11"/>
      <c r="D187" s="7" t="s">
        <v>27</v>
      </c>
      <c r="E187" s="78" t="s">
        <v>44</v>
      </c>
      <c r="F187" s="43">
        <v>90</v>
      </c>
      <c r="G187" s="81">
        <v>12</v>
      </c>
      <c r="H187" s="81">
        <v>12.91</v>
      </c>
      <c r="I187" s="81">
        <v>14.9</v>
      </c>
      <c r="J187" s="81">
        <v>221</v>
      </c>
      <c r="K187" s="89"/>
      <c r="L187" s="81">
        <v>25.7</v>
      </c>
    </row>
    <row r="188" spans="1:12" ht="15" x14ac:dyDescent="0.25">
      <c r="A188" s="23"/>
      <c r="B188" s="15"/>
      <c r="C188" s="11"/>
      <c r="D188" s="7" t="s">
        <v>28</v>
      </c>
      <c r="E188" s="79" t="s">
        <v>45</v>
      </c>
      <c r="F188" s="43">
        <v>150</v>
      </c>
      <c r="G188" s="81">
        <v>3</v>
      </c>
      <c r="H188" s="81">
        <v>6.09</v>
      </c>
      <c r="I188" s="81">
        <v>39</v>
      </c>
      <c r="J188" s="81">
        <v>146</v>
      </c>
      <c r="K188" s="89"/>
      <c r="L188" s="81">
        <v>17.5</v>
      </c>
    </row>
    <row r="189" spans="1:12" ht="15" x14ac:dyDescent="0.25">
      <c r="A189" s="23"/>
      <c r="B189" s="15"/>
      <c r="C189" s="11"/>
      <c r="D189" s="7" t="s">
        <v>29</v>
      </c>
      <c r="E189" s="80" t="s">
        <v>43</v>
      </c>
      <c r="F189" s="43">
        <v>200</v>
      </c>
      <c r="G189" s="81">
        <v>0.04</v>
      </c>
      <c r="H189" s="81">
        <v>0</v>
      </c>
      <c r="I189" s="81">
        <v>24.76</v>
      </c>
      <c r="J189" s="81">
        <v>70.2</v>
      </c>
      <c r="K189" s="89"/>
      <c r="L189" s="91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52</v>
      </c>
      <c r="F190" s="43">
        <v>30</v>
      </c>
      <c r="G190" s="81">
        <v>3.4</v>
      </c>
      <c r="H190" s="81">
        <v>0.5</v>
      </c>
      <c r="I190" s="81">
        <v>16.100000000000001</v>
      </c>
      <c r="J190" s="81">
        <v>85</v>
      </c>
      <c r="K190" s="89"/>
      <c r="L190" s="81">
        <v>3</v>
      </c>
    </row>
    <row r="191" spans="1:12" ht="15" x14ac:dyDescent="0.25">
      <c r="A191" s="23"/>
      <c r="B191" s="15"/>
      <c r="C191" s="11"/>
      <c r="D191" s="7" t="s">
        <v>31</v>
      </c>
      <c r="E191" s="42" t="s">
        <v>53</v>
      </c>
      <c r="F191" s="43">
        <v>30</v>
      </c>
      <c r="G191" s="81">
        <v>2</v>
      </c>
      <c r="H191" s="81">
        <v>0.3</v>
      </c>
      <c r="I191" s="81">
        <v>10</v>
      </c>
      <c r="J191" s="81">
        <v>49</v>
      </c>
      <c r="K191" s="89"/>
      <c r="L191" s="81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81"/>
      <c r="H192" s="81"/>
      <c r="I192" s="81"/>
      <c r="J192" s="81"/>
      <c r="K192" s="89"/>
      <c r="L192" s="81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28.439999999999998</v>
      </c>
      <c r="H194" s="19">
        <f t="shared" si="86"/>
        <v>30.8</v>
      </c>
      <c r="I194" s="19">
        <f t="shared" si="86"/>
        <v>121.23000000000002</v>
      </c>
      <c r="J194" s="19">
        <f t="shared" si="86"/>
        <v>761</v>
      </c>
      <c r="K194" s="25"/>
      <c r="L194" s="82">
        <f t="shared" ref="L194" si="87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760</v>
      </c>
      <c r="G195" s="32">
        <f t="shared" ref="G195" si="88">G184+G194</f>
        <v>28.439999999999998</v>
      </c>
      <c r="H195" s="32">
        <f t="shared" ref="H195" si="89">H184+H194</f>
        <v>30.8</v>
      </c>
      <c r="I195" s="32">
        <f t="shared" ref="I195" si="90">I184+I194</f>
        <v>121.23000000000002</v>
      </c>
      <c r="J195" s="32">
        <f t="shared" ref="J195:L195" si="91">J184+J194</f>
        <v>761</v>
      </c>
      <c r="K195" s="32"/>
      <c r="L195" s="83">
        <f t="shared" si="91"/>
        <v>90</v>
      </c>
    </row>
    <row r="196" spans="1:12" ht="13.5" thickBot="1" x14ac:dyDescent="0.25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743.5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26.746000000000002</v>
      </c>
      <c r="H196" s="34">
        <f t="shared" si="92"/>
        <v>27.302</v>
      </c>
      <c r="I196" s="34">
        <f t="shared" si="92"/>
        <v>108.73600000000002</v>
      </c>
      <c r="J196" s="34">
        <f t="shared" si="92"/>
        <v>739.11400000000015</v>
      </c>
      <c r="K196" s="34"/>
      <c r="L196" s="92">
        <f t="shared" ref="L196" si="93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2025-05-21T12:07:55Z</cp:lastPrinted>
  <dcterms:created xsi:type="dcterms:W3CDTF">2022-05-16T14:23:56Z</dcterms:created>
  <dcterms:modified xsi:type="dcterms:W3CDTF">2025-05-21T12:09:44Z</dcterms:modified>
</cp:coreProperties>
</file>